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0" i="1"/>
  <c r="G17" i="1"/>
  <c r="G8" i="1"/>
  <c r="F24" i="1"/>
  <c r="G24" i="1" s="1"/>
  <c r="F23" i="1"/>
  <c r="G23" i="1" s="1"/>
  <c r="F22" i="1"/>
  <c r="G22" i="1" s="1"/>
  <c r="F21" i="1"/>
  <c r="G21" i="1" s="1"/>
  <c r="F20" i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<sst xmlns="http://schemas.openxmlformats.org/spreadsheetml/2006/main" count="33" uniqueCount="33">
  <si>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</si>
  <si>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</si>
  <si>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</si>
  <si>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</si>
  <si>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</si>
  <si>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</si>
  <si>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</si>
  <si>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</si>
  <si>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</si>
  <si>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</si>
  <si>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</si>
  <si>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</si>
  <si>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</si>
  <si>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</si>
  <si>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</si>
  <si>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</si>
  <si>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</si>
  <si>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</si>
  <si>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</si>
  <si>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</si>
  <si>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</si>
  <si>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</si>
  <si>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</si>
  <si>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</si>
  <si>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</si>
  <si>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</si>
  <si>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30 DE SEPTIEMBRE DEL 2021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</si>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</sst>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435526.32999999996</v>
      </c>
      <c r="D4" s="13">
        <f>SUM(D6+D15)</f>
        <v>2002124.77</v>
      </c>
      <c r="E4" s="13">
        <f>SUM(E6+E15)</f>
        <v>1854333.98</v>
      </c>
      <c r="F4" s="13">
        <f>SUM(F6+F15)</f>
        <v>583317.12</v>
      </c>
      <c r="G4" s="13">
        <f>SUM(G6+G15)</f>
        <v>147790.79000000007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108367.13</v>
      </c>
      <c r="D6" s="13">
        <f>SUM(D7:D13)</f>
        <v>2002124.77</v>
      </c>
      <c r="E6" s="13">
        <f>SUM(E7:E13)</f>
        <v>1854333.98</v>
      </c>
      <c r="F6" s="13">
        <f>SUM(F7:F13)</f>
        <v>256157.92000000007</v>
      </c>
      <c r="G6" s="18">
        <f>SUM(G7:G13)</f>
        <v>147790.79000000007</v>
      </c>
    </row>
    <row r="7" spans="1:7" x14ac:dyDescent="0.2">
      <c r="A7" s="3">
        <v>1110</v>
      </c>
      <c r="B7" s="7" t="s">
        <v>9</v>
      </c>
      <c r="C7" s="18">
        <v>64213.3</v>
      </c>
      <c r="D7" s="18">
        <v>1949802</v>
      </c>
      <c r="E7" s="18">
        <v>1847045.98</v>
      </c>
      <c r="F7" s="18">
        <f>C7+D7-E7</f>
        <v>166969.32000000007</v>
      </c>
      <c r="G7" s="18">
        <f t="shared" ref="G7:G13" si="0">F7-C7</f>
        <v>102756.02000000006</v>
      </c>
    </row>
    <row r="8" spans="1:7" x14ac:dyDescent="0.2">
      <c r="A8" s="3">
        <v>1120</v>
      </c>
      <c r="B8" s="7" t="s">
        <v>10</v>
      </c>
      <c r="C8" s="18">
        <v>44153.83</v>
      </c>
      <c r="D8" s="18">
        <v>52322.77</v>
      </c>
      <c r="E8" s="18">
        <v>7288</v>
      </c>
      <c r="F8" s="18">
        <f t="shared" ref="F8:F13" si="1">C8+D8-E8</f>
        <v>89188.6</v>
      </c>
      <c r="G8" s="18">
        <f t="shared" si="0"/>
        <v>45034.770000000004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327159.19999999995</v>
      </c>
      <c r="D15" s="13">
        <f>SUM(D16:D24)</f>
        <v>0</v>
      </c>
      <c r="E15" s="13">
        <f>SUM(E16:E24)</f>
        <v>0</v>
      </c>
      <c r="F15" s="13">
        <f>SUM(F16:F24)</f>
        <v>327159.19999999995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712812.22</v>
      </c>
      <c r="D19" s="18">
        <v>0</v>
      </c>
      <c r="E19" s="18">
        <v>0</v>
      </c>
      <c r="F19" s="18">
        <f t="shared" si="3"/>
        <v>712812.22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-385653.02</v>
      </c>
      <c r="D21" s="18">
        <v>0</v>
      </c>
      <c r="E21" s="18">
        <v>0</v>
      </c>
      <c r="F21" s="18">
        <f t="shared" si="3"/>
        <v>-385653.02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2021-10-02T17:20:31Z</cp:lastPrinted>
  <dcterms:created xsi:type="dcterms:W3CDTF">2014-02-09T04:04:15Z</dcterms:created>
  <dcterms:modified xsi:type="dcterms:W3CDTF">2021-10-02T17:29:23Z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