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4" i="65" l="1"/>
  <c r="F39" i="65"/>
  <c r="C44" i="65"/>
  <c r="C39" i="65"/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<sst xmlns="http://schemas.openxmlformats.org/spreadsheetml/2006/main" count="900" uniqueCount="636">
  <si>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</si>
  <si>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</si>
  <si>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</si>
  <si>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</si>
  <si>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</si>
  <si>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</si>
  <si>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</si>
  <si>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</si>
  <si>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</si>
  <si>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</si>
  <si>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</si>
  <si>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</si>
  <si>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</si>
  <si>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</si>
  <si>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</si>
  <si>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</si>
  <si>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</si>
  <si>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</si>
  <si>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</si>
  <si>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</si>
  <si>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</si>
  <si>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</si>
  <si>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</si>
  <si>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</si>
  <si>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</si>
  <si>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</si>
  <si>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</si>
  <si>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</si>
  <si>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</si>
  <si>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</si>
  <si>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</si>
  <si>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</si>
  <si>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</si>
  <si>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</si>
  <si>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</si>
  <si>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</si>
  <si>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</si>
  <si>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</si>
  <si>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</si>
  <si>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</si>
  <si>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</si>
  <si>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</si>
  <si>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</si>
  <si>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</si>
  <si>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</si>
  <si>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</si>
  <si>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</si>
  <si>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</si>
  <si>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</si>
  <si>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</si>
  <si>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</si>
  <si>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</si>
  <si>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</si>
  <si>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</si>
  <si>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</si>
  <si>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</si>
  <si>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</si>
  <si>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</si>
  <si>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</si>
  <si>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</si>
  <si>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</si>
  <si>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</si>
  <si>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</si>
  <si>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</si>
  <si>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</si>
  <si>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</si>
  <si>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</si>
  <si>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</si>
  <si>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</si>
  <si>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</si>
  <si>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</si>
  <si>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</si>
  <si>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</si>
  <si>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</si>
  <si>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</si>
  <si>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</si>
  <si>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</si>
  <si>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</si>
  <si>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</si>
  <si>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</si>
  <si>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</si>
  <si>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</si>
  <si>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</si>
  <si>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</si>
  <si>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</si>
  <si>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</si>
  <si>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</si>
  <si>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</si>
  <si>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</si>
  <si>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</si>
  <si>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</si>
  <si>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</si>
  <si>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</si>
  <si>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</si>
  <si>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</si>
  <si>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</si>
  <si>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</si>
  <si>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</si>
  <si>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</si>
  <si>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</si>
  <si>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</si>
  <si>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</si>
  <si>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</si>
  <si>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</si>
  <si>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</si>
  <si>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</si>
  <si>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</si>
  <si>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</si>
  <si>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</si>
  <si>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</si>
  <si>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</si>
  <si>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</si>
  <si>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</si>
  <si>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</si>
  <si>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</si>
  <si>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</si>
  <si>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</si>
  <si>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</si>
  <si>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</si>
  <si>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</si>
  <si>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</si>
  <si>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</si>
  <si>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</si>
  <si>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</si>
  <si>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</si>
  <si>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</si>
  <si>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</si>
  <si>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</si>
  <si>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</si>
  <si>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</si>
  <si>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</si>
  <si>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</si>
  <si>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</si>
  <si>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</si>
  <si>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</si>
  <si>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</si>
  <si>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</si>
  <si>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</si>
  <si>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</si>
  <si>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</si>
  <si>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</si>
  <si>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</si>
  <si>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</si>
  <si>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</si>
  <si>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</si>
  <si>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</si>
  <si>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</si>
  <si>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</si>
  <si>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</si>
  <si>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</si>
  <si>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</si>
  <si>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</si>
  <si>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</si>
  <si>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</si>
  <si>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</si>
  <si>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</si>
  <si>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</si>
  <si>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</si>
  <si>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</si>
  <si>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</si>
  <si>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</si>
  <si>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</si>
  <si>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</si>
  <si>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</si>
  <si>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</si>
  <si>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</si>
  <si>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</si>
  <si>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</si>
  <si>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</si>
  <si>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</si>
  <si>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</si>
  <si>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</si>
  <si>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</si>
  <si>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</si>
  <si>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</si>
  <si>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</si>
  <si>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</si>
  <si>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</si>
  <si>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</si>
  <si>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</si>
  <si>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</si>
  <si>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</si>
  <si>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</si>
  <si>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</si>
  <si>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</si>
  <si>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</si>
  <si>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</si>
  <si>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</si>
  <si>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</si>
  <si>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</si>
  <si>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</si>
  <si>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</si>
  <si>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</si>
  <si>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</si>
  <si>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</si>
  <si>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</si>
  <si>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</si>
  <si>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</si>
  <si>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</si>
  <si>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</si>
  <si>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</si>
  <si>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</si>
  <si>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</si>
  <si>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</si>
  <si>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</si>
  <si>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</si>
  <si>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</si>
  <si>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</si>
  <si>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</si>
  <si>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</si>
  <si>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</si>
  <si>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</si>
  <si>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</si>
  <si>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</si>
  <si>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</si>
  <si>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</si>
  <si>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</si>
  <si>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</si>
  <si>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</si>
  <si>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</si>
  <si>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</si>
  <si>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</si>
  <si>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</si>
  <si>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</si>
  <si>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</si>
  <si>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</si>
  <si>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</si>
  <si>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</si>
  <si>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</si>
  <si>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</si>
  <si>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</si>
  <si>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</si>
  <si>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</si>
  <si>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</si>
  <si>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</si>
  <si>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</si>
  <si>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</si>
  <si>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</si>
  <si>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</si>
  <si>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</si>
  <si>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</si>
  <si>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</si>
  <si>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</si>
  <si>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</si>
  <si>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</si>
  <si>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</si>
  <si>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</si>
  <si>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</si>
  <si>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</si>
  <si>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</si>
  <si>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</si>
  <si>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</si>
  <si>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</si>
  <si>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</si>
  <si>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</si>
  <si>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</si>
  <si>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</si>
  <si>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</si>
  <si>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</si>
  <si>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</si>
  <si>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</si>
  <si>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</si>
  <si>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</si>
  <si>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</si>
  <si>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</si>
  <si>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</si>
  <si>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</si>
  <si>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</si>
  <si>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</si>
  <si>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</si>
  <si>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</si>
  <si>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</si>
  <si>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</si>
  <si>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</si>
  <si>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</si>
  <si>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</si>
  <si>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</si>
  <si>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</si>
  <si>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</si>
  <si>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</si>
  <si>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</si>
  <si>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</si>
  <si>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</si>
  <si>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</si>
  <si>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</si>
  <si>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</si>
  <si>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</si>
  <si>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</si>
  <si>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</si>
  <si>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</si>
  <si>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</si>
  <si>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</si>
  <si>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</si>
  <si>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</si>
  <si>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</si>
  <si>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</si>
  <si>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</si>
  <si>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</si>
  <si>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</si>
  <si>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</si>
  <si>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</si>
  <si>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</si>
  <si>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</si>
  <si>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</si>
  <si>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</si>
  <si>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</si>
  <si>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</si>
  <si>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</si>
  <si>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</si>
  <si>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</si>
  <si>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</si>
  <si>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</si>
  <si>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</si>
  <si>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</si>
  <si>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</si>
  <si>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</si>
  <si>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</si>
  <si>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</si>
  <si>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</si>
  <si>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</si>
  <si>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</si>
  <si>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</si>
  <si>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</si>
  <si>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</si>
  <si>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</si>
  <si>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</si>
  <si>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</si>
  <si>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</si>
  <si>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</si>
  <si>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</si>
  <si>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</si>
  <si>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</si>
  <si>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</si>
  <si>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</si>
  <si>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</si>
  <si>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</si>
  <si>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</si>
  <si>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</si>
  <si>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</si>
  <si>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</si>
  <si>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</si>
  <si>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</si>
  <si>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</si>
  <si>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</si>
  <si>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</si>
  <si>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</si>
  <si>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</si>
  <si>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</si>
  <si>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</si>
  <si>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</si>
  <si>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</si>
  <si>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</si>
  <si>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</si>
  <si>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</si>
  <si>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</si>
  <si>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</si>
  <si>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</si>
  <si>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</si>
  <si>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</si>
  <si>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</si>
  <si>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</si>
  <si>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</si>
  <si>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</si>
  <si>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</si>
  <si>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</si>
  <si>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</si>
  <si>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</si>
  <si>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</si>
  <si>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</si>
  <si>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</si>
  <si>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</si>
  <si>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</si>
  <si>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</si>
  <si>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</si>
  <si>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</si>
  <si>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</si>
  <si>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</si>
  <si>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</si>
  <si>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</si>
  <si>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</si>
  <si>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</si>
  <si>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</si>
  <si>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</si>
  <si>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</si>
  <si>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</si>
  <si>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</si>
  <si>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</si>
  <si>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</si>
  <si>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</si>
  <si>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</si>
  <si>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</si>
  <si>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</si>
  <si>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</si>
  <si>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</si>
  <si>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</si>
  <si>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</si>
  <si>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</si>
  <si>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</si>
  <si>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</si>
  <si>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</si>
  <si>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</si>
  <si>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</si>
  <si>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</si>
  <si>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</si>
  <si>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</si>
  <si>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</si>
  <si>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</si>
  <si>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</si>
  <si>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</si>
  <si>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</si>
  <si>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</si>
  <si>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</si>
  <si>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</si>
  <si>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</si>
  <si>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</si>
  <si>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</si>
  <si>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</si>
  <si>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</si>
  <si>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</si>
  <si>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</si>
  <si>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</si>
  <si>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</si>
  <si>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</si>
  <si>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</si>
  <si>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</si>
  <si>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</si>
  <si>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</si>
  <si>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</si>
  <si>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</si>
  <si>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</si>
  <si>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</si>
  <si>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</si>
  <si>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</si>
  <si>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</si>
  <si>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</si>
  <si>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</si>
  <si>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</si>
  <si>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</si>
  <si>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</si>
  <si>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</si>
  <si>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</si>
  <si>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</si>
  <si>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</si>
  <si>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</si>
  <si>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</si>
  <si>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</si>
  <si>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</si>
  <si>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</si>
  <si>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</si>
  <si>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</si>
  <si>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</si>
  <si>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</si>
  <si>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</si>
  <si>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</si>
  <si>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</si>
  <si>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</si>
  <si>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</si>
  <si>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</si>
  <si>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</si>
  <si>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</si>
  <si>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</si>
  <si>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</si>
  <si>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</si>
  <si>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</si>
  <si>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</si>
  <si>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</si>
  <si>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</si>
  <si>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</si>
  <si>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</si>
  <si>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</si>
  <si>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</si>
  <si>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</si>
  <si>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</si>
  <si>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</si>
  <si>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</si>
  <si>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</si>
  <si>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</si>
  <si>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</si>
  <si>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</si>
  <si>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</si>
  <si>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</si>
  <si>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</si>
  <si>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</si>
  <si>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</si>
  <si>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</si>
  <si>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</si>
  <si>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</si>
  <si>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</si>
  <si>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</si>
  <si>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</si>
  <si>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</si>
  <si>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</si>
  <si>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</si>
  <si>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</si>
  <si>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</si>
  <si>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</si>
  <si>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</si>
  <si>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</si>
  <si>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</si>
  <si>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</si>
  <si>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</si>
  <si>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</si>
  <si>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</si>
  <si>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</si>
  <si>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</si>
  <si>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</si>
  <si>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</si>
  <si>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</si>
  <si>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</si>
  <si>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</si>
  <si>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</si>
  <si>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</si>
  <si>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</si>
  <si>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</si>
  <si>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</si>
  <si>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</si>
  <si>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</si>
  <si>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</si>
  <si>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</si>
  <si>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</si>
  <si>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</si>
  <si>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</si>
  <si>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</si>
  <si>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</si>
  <si>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</si>
  <si>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</si>
  <si>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</si>
  <si>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</si>
  <si>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</si>
  <si>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</si>
  <si>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</si>
  <si>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</si>
  <si>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</si>
  <si>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</si>
  <si>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</si>
  <si>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</si>
  <si>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</si>
  <si>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</si>
  <si>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</si>
  <si>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</si>
  <si>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</si>
  <si>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</si>
  <si>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</si>
  <si>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</si>
  <si>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</si>
  <si>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</si>
  <si>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</si>
  <si>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</si>
  <si>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</si>
  <si>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</si>
  <si>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</si>
  <si>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</si>
  <si>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</si>
  <si>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</si>
  <si>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</si>
  <si>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</si>
  <si>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</si>
  <si>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</si>
  <si>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</si>
  <si>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</si>
  <si>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</si>
  <si>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</si>
  <si>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</si>
  <si>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</si>
  <si>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</si>
  <si>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</si>
  <si>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</si>
  <si>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</si>
  <si>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</si>
  <si>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</si>
  <si>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</si>
  <si>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</si>
  <si>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</si>
  <si>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</si>
  <si>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</si>
  <si>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</si>
  <si>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</si>
  <si>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</si>
  <si>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</si>
  <si>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</si>
  <si>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</si>
  <si>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</si>
  <si>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</si>
  <si>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</si>
  <si>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</si>
  <si>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</si>
  <si>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</si>
  <si>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</si>
  <si>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</si>
  <si>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</si>
  <si>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</si>
  <si>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</si>
  <si>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</si>
  <si>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</si>
  <si>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</si>
  <si>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</si>
  <si>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</si>
  <si>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</si>
  <si>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</si>
  <si>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</si>
  <si>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</si>
  <si>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</si>
  <si>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</si>
  <si>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</si>
  <si>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</si>
  <si>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</si>
  <si>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</si>
  <si>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</si>
  <si>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</si>
  <si>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</si>
  <si>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</si>
  <si>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</si>
  <si>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</si>
  <si>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</si>
  <si>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</si>
  <si>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</si>
  <si>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</si>
  <si>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</si>
  <si>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</si>
  <si>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</si>
  <si>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</si>
  <si>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</si>
  <si>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</si>
  <si>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</si>
  <si>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</si>
  <si>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</si>
  <si>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</si>
  <si>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</si>
  <si>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Casa de la Cultura del Municipio de Valle de Santiago, Gto.</t>
  </si>
  <si>
    <t>Correspondiente del 1 de Enero AL 31 DE DICIEMBRE DEL 2021</t>
  </si>
  <si>
    <t>___________________________________________________</t>
  </si>
  <si>
    <t>___________________________________</t>
  </si>
  <si>
    <t>ENCARGADO DEL AREA CONTABLE</t>
  </si>
  <si>
    <t>C.P. JESUS IVAN GOMEZ LINCE</t>
  </si>
  <si>
    <t>M.C.C. GUILLERMO GUSTAVO PEREZ LARA</t>
  </si>
  <si>
    <t>DIRECTOR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</si>
</sst>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12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628</v>
      </c>
      <c r="B1" s="141"/>
      <c r="C1" s="19"/>
      <c r="D1" s="16" t="s">
        <v>614</v>
      </c>
      <c r="E1" s="17">
        <v>2021</v>
      </c>
    </row>
    <row r="2" spans="1:5" ht="18.95" customHeight="1" x14ac:dyDescent="0.2">
      <c r="A2" s="142" t="s">
        <v>613</v>
      </c>
      <c r="B2" s="142"/>
      <c r="C2" s="38"/>
      <c r="D2" s="16" t="s">
        <v>615</v>
      </c>
      <c r="E2" s="19" t="s">
        <v>617</v>
      </c>
    </row>
    <row r="3" spans="1:5" ht="18.95" customHeight="1" x14ac:dyDescent="0.2">
      <c r="A3" s="143" t="s">
        <v>629</v>
      </c>
      <c r="B3" s="143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4" spans="1:5" x14ac:dyDescent="0.2">
      <c r="A44" s="140" t="s">
        <v>630</v>
      </c>
      <c r="B44" s="140"/>
      <c r="C44" s="140" t="s">
        <v>631</v>
      </c>
      <c r="D44" s="140"/>
      <c r="E44" s="140"/>
    </row>
    <row r="45" spans="1:5" x14ac:dyDescent="0.2">
      <c r="A45" s="140" t="s">
        <v>635</v>
      </c>
      <c r="B45" s="140"/>
      <c r="C45" s="140" t="s">
        <v>632</v>
      </c>
      <c r="D45" s="140"/>
      <c r="E45" s="140"/>
    </row>
    <row r="46" spans="1:5" x14ac:dyDescent="0.2">
      <c r="A46" s="140" t="s">
        <v>634</v>
      </c>
      <c r="B46" s="140"/>
      <c r="C46" s="140" t="s">
        <v>633</v>
      </c>
      <c r="D46" s="140"/>
      <c r="E46" s="140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628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25">
      <c r="A3" s="150" t="s">
        <v>629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2688762.5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2688762.5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628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629</v>
      </c>
      <c r="B3" s="160"/>
      <c r="C3" s="161"/>
    </row>
    <row r="4" spans="1:3" s="44" customFormat="1" x14ac:dyDescent="0.2">
      <c r="A4" s="153" t="s">
        <v>624</v>
      </c>
      <c r="B4" s="154"/>
      <c r="C4" s="155"/>
    </row>
    <row r="5" spans="1:3" x14ac:dyDescent="0.2">
      <c r="A5" s="91" t="s">
        <v>542</v>
      </c>
      <c r="B5" s="60"/>
      <c r="C5" s="84">
        <v>2632529.7799999998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74444.539999999994</v>
      </c>
    </row>
    <row r="31" spans="1:3" x14ac:dyDescent="0.2">
      <c r="A31" s="100" t="s">
        <v>564</v>
      </c>
      <c r="B31" s="83" t="s">
        <v>442</v>
      </c>
      <c r="C31" s="93">
        <v>74444.539999999994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2706974.32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6" t="s">
        <v>628</v>
      </c>
      <c r="B1" s="162"/>
      <c r="C1" s="162"/>
      <c r="D1" s="162"/>
      <c r="E1" s="162"/>
      <c r="F1" s="162"/>
      <c r="G1" s="29" t="s">
        <v>614</v>
      </c>
      <c r="H1" s="30">
        <v>2021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629</v>
      </c>
      <c r="B3" s="164"/>
      <c r="C3" s="164"/>
      <c r="D3" s="164"/>
      <c r="E3" s="164"/>
      <c r="F3" s="164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34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2890904</v>
      </c>
      <c r="D38" s="36">
        <v>0</v>
      </c>
      <c r="E38" s="36">
        <v>0</v>
      </c>
      <c r="F38" s="36">
        <v>2890904</v>
      </c>
    </row>
    <row r="39" spans="1:6" x14ac:dyDescent="0.2">
      <c r="A39" s="31">
        <v>8120</v>
      </c>
      <c r="B39" s="31" t="s">
        <v>96</v>
      </c>
      <c r="C39" s="139">
        <f>C38-C42</f>
        <v>2890904</v>
      </c>
      <c r="D39" s="36">
        <v>0</v>
      </c>
      <c r="E39" s="36">
        <v>0</v>
      </c>
      <c r="F39" s="139">
        <f>F38-F42</f>
        <v>202141.5</v>
      </c>
    </row>
    <row r="40" spans="1:6" x14ac:dyDescent="0.2">
      <c r="A40" s="31">
        <v>8130</v>
      </c>
      <c r="B40" s="31" t="s">
        <v>95</v>
      </c>
      <c r="C40" s="36">
        <v>2890904</v>
      </c>
      <c r="D40" s="36">
        <v>0</v>
      </c>
      <c r="E40" s="36">
        <v>0</v>
      </c>
      <c r="F40" s="36">
        <v>2692304.81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v>2688762.5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v>2688762.5</v>
      </c>
    </row>
    <row r="43" spans="1:6" x14ac:dyDescent="0.2">
      <c r="A43" s="31">
        <v>8210</v>
      </c>
      <c r="B43" s="31" t="s">
        <v>92</v>
      </c>
      <c r="C43" s="36">
        <v>2890904</v>
      </c>
      <c r="D43" s="36">
        <v>0</v>
      </c>
      <c r="E43" s="36">
        <v>0</v>
      </c>
      <c r="F43" s="36">
        <v>2890904</v>
      </c>
    </row>
    <row r="44" spans="1:6" x14ac:dyDescent="0.2">
      <c r="A44" s="31">
        <v>8220</v>
      </c>
      <c r="B44" s="31" t="s">
        <v>91</v>
      </c>
      <c r="C44" s="139">
        <f>C45-C48</f>
        <v>2890904</v>
      </c>
      <c r="D44" s="36">
        <v>0</v>
      </c>
      <c r="E44" s="36">
        <v>0</v>
      </c>
      <c r="F44" s="139">
        <f>F45-F48</f>
        <v>59775.030000000261</v>
      </c>
    </row>
    <row r="45" spans="1:6" x14ac:dyDescent="0.2">
      <c r="A45" s="31">
        <v>8230</v>
      </c>
      <c r="B45" s="31" t="s">
        <v>90</v>
      </c>
      <c r="C45" s="36">
        <v>2890904</v>
      </c>
      <c r="D45" s="36">
        <v>0</v>
      </c>
      <c r="E45" s="36">
        <v>0</v>
      </c>
      <c r="F45" s="36">
        <v>2692304.81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v>2632529.7799999998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v>2632529.7799999998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v>2632529.7799999998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v>2632529.7799999998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628</v>
      </c>
      <c r="B1" s="145"/>
      <c r="C1" s="145"/>
      <c r="D1" s="145"/>
      <c r="E1" s="145"/>
      <c r="F1" s="145"/>
      <c r="G1" s="16" t="s">
        <v>614</v>
      </c>
      <c r="H1" s="27">
        <v>2021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629</v>
      </c>
      <c r="B3" s="145"/>
      <c r="C3" s="145"/>
      <c r="D3" s="145"/>
      <c r="E3" s="145"/>
      <c r="F3" s="145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-0.2</v>
      </c>
      <c r="D15" s="26">
        <v>-0.2</v>
      </c>
      <c r="E15" s="26">
        <v>-0.2</v>
      </c>
      <c r="F15" s="26">
        <v>-0.2</v>
      </c>
      <c r="G15" s="26">
        <v>-0.2</v>
      </c>
    </row>
    <row r="16" spans="1:8" x14ac:dyDescent="0.2">
      <c r="A16" s="24">
        <v>1124</v>
      </c>
      <c r="B16" s="22" t="s">
        <v>203</v>
      </c>
      <c r="C16" s="26">
        <v>3374.09</v>
      </c>
      <c r="D16" s="26">
        <v>3254.03</v>
      </c>
      <c r="E16" s="26">
        <v>3331.34</v>
      </c>
      <c r="F16" s="26">
        <v>3373.81</v>
      </c>
      <c r="G16" s="26">
        <v>3570.81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3000</v>
      </c>
      <c r="D21" s="26">
        <v>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712812.22</v>
      </c>
      <c r="D62" s="26">
        <f t="shared" ref="D62:E62" si="0">SUM(D63:D70)</f>
        <v>74444.539999999994</v>
      </c>
      <c r="E62" s="26">
        <f t="shared" si="0"/>
        <v>-460097.56</v>
      </c>
    </row>
    <row r="63" spans="1:9" x14ac:dyDescent="0.2">
      <c r="A63" s="24">
        <v>1241</v>
      </c>
      <c r="B63" s="22" t="s">
        <v>240</v>
      </c>
      <c r="C63" s="26">
        <v>148827.06</v>
      </c>
      <c r="D63" s="26">
        <v>23479.52</v>
      </c>
      <c r="E63" s="26">
        <v>-87313.74</v>
      </c>
    </row>
    <row r="64" spans="1:9" x14ac:dyDescent="0.2">
      <c r="A64" s="24">
        <v>1242</v>
      </c>
      <c r="B64" s="22" t="s">
        <v>241</v>
      </c>
      <c r="C64" s="26">
        <v>319276.73</v>
      </c>
      <c r="D64" s="26">
        <v>43757.02</v>
      </c>
      <c r="E64" s="26">
        <v>-153063.39000000001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219720.43</v>
      </c>
      <c r="D66" s="26">
        <v>7208</v>
      </c>
      <c r="E66" s="26">
        <v>-219720.43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246</v>
      </c>
      <c r="C69" s="26">
        <v>24988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160180.13</v>
      </c>
      <c r="D110" s="26">
        <f>SUM(D111:D119)</f>
        <v>160180.13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160180.13</v>
      </c>
      <c r="D117" s="26">
        <f t="shared" si="1"/>
        <v>160180.13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2" t="s">
        <v>628</v>
      </c>
      <c r="B1" s="142"/>
      <c r="C1" s="142"/>
      <c r="D1" s="16" t="s">
        <v>614</v>
      </c>
      <c r="E1" s="27">
        <v>2021</v>
      </c>
    </row>
    <row r="2" spans="1:5" s="18" customFormat="1" ht="18.95" customHeight="1" x14ac:dyDescent="0.25">
      <c r="A2" s="142" t="s">
        <v>621</v>
      </c>
      <c r="B2" s="142"/>
      <c r="C2" s="142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629</v>
      </c>
      <c r="B3" s="142"/>
      <c r="C3" s="142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46460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46460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46460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2572480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2572480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2572480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2706974.32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2632529.7799999998</v>
      </c>
      <c r="D100" s="59">
        <f>C100/$C$99</f>
        <v>0.97249898550940073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1847488.17</v>
      </c>
      <c r="D101" s="59">
        <f t="shared" ref="D101:D164" si="0">C101/$C$99</f>
        <v>0.6824919454721684</v>
      </c>
      <c r="E101" s="58"/>
    </row>
    <row r="102" spans="1:5" x14ac:dyDescent="0.2">
      <c r="A102" s="56">
        <v>5111</v>
      </c>
      <c r="B102" s="53" t="s">
        <v>364</v>
      </c>
      <c r="C102" s="57">
        <v>1210654.92</v>
      </c>
      <c r="D102" s="59">
        <f t="shared" si="0"/>
        <v>0.44723546546241338</v>
      </c>
      <c r="E102" s="58"/>
    </row>
    <row r="103" spans="1:5" x14ac:dyDescent="0.2">
      <c r="A103" s="56">
        <v>5112</v>
      </c>
      <c r="B103" s="53" t="s">
        <v>365</v>
      </c>
      <c r="C103" s="57">
        <v>71652.17</v>
      </c>
      <c r="D103" s="59">
        <f t="shared" si="0"/>
        <v>2.6469467948258926E-2</v>
      </c>
      <c r="E103" s="58"/>
    </row>
    <row r="104" spans="1:5" x14ac:dyDescent="0.2">
      <c r="A104" s="56">
        <v>5113</v>
      </c>
      <c r="B104" s="53" t="s">
        <v>366</v>
      </c>
      <c r="C104" s="57">
        <v>238857.58</v>
      </c>
      <c r="D104" s="59">
        <f t="shared" si="0"/>
        <v>8.82378448274308E-2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326323.5</v>
      </c>
      <c r="D106" s="59">
        <f t="shared" si="0"/>
        <v>0.12054916723406524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188565.48</v>
      </c>
      <c r="D108" s="59">
        <f t="shared" si="0"/>
        <v>6.9659131454191267E-2</v>
      </c>
      <c r="E108" s="58"/>
    </row>
    <row r="109" spans="1:5" x14ac:dyDescent="0.2">
      <c r="A109" s="56">
        <v>5121</v>
      </c>
      <c r="B109" s="53" t="s">
        <v>371</v>
      </c>
      <c r="C109" s="57">
        <v>45404.87</v>
      </c>
      <c r="D109" s="59">
        <f t="shared" si="0"/>
        <v>1.6773291739243395E-2</v>
      </c>
      <c r="E109" s="58"/>
    </row>
    <row r="110" spans="1:5" x14ac:dyDescent="0.2">
      <c r="A110" s="56">
        <v>5122</v>
      </c>
      <c r="B110" s="53" t="s">
        <v>372</v>
      </c>
      <c r="C110" s="57">
        <v>29803.18</v>
      </c>
      <c r="D110" s="59">
        <f t="shared" si="0"/>
        <v>1.1009775667173673E-2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13794.41</v>
      </c>
      <c r="D113" s="59">
        <f t="shared" si="0"/>
        <v>5.095877673490453E-3</v>
      </c>
      <c r="E113" s="58"/>
    </row>
    <row r="114" spans="1:5" x14ac:dyDescent="0.2">
      <c r="A114" s="56">
        <v>5126</v>
      </c>
      <c r="B114" s="53" t="s">
        <v>376</v>
      </c>
      <c r="C114" s="57">
        <v>75435.210000000006</v>
      </c>
      <c r="D114" s="59">
        <f t="shared" si="0"/>
        <v>2.7866983976412459E-2</v>
      </c>
      <c r="E114" s="58"/>
    </row>
    <row r="115" spans="1:5" x14ac:dyDescent="0.2">
      <c r="A115" s="56">
        <v>5127</v>
      </c>
      <c r="B115" s="53" t="s">
        <v>377</v>
      </c>
      <c r="C115" s="57">
        <v>24127.81</v>
      </c>
      <c r="D115" s="59">
        <f t="shared" si="0"/>
        <v>8.91320239787129E-3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596476.13</v>
      </c>
      <c r="D118" s="59">
        <f t="shared" si="0"/>
        <v>0.22034790858304118</v>
      </c>
      <c r="E118" s="58"/>
    </row>
    <row r="119" spans="1:5" x14ac:dyDescent="0.2">
      <c r="A119" s="56">
        <v>5131</v>
      </c>
      <c r="B119" s="53" t="s">
        <v>381</v>
      </c>
      <c r="C119" s="57">
        <v>29774</v>
      </c>
      <c r="D119" s="59">
        <f t="shared" si="0"/>
        <v>1.0998996104255618E-2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16762.349999999999</v>
      </c>
      <c r="D122" s="59">
        <f t="shared" si="0"/>
        <v>6.1922826072468981E-3</v>
      </c>
      <c r="E122" s="58"/>
    </row>
    <row r="123" spans="1:5" x14ac:dyDescent="0.2">
      <c r="A123" s="56">
        <v>5135</v>
      </c>
      <c r="B123" s="53" t="s">
        <v>385</v>
      </c>
      <c r="C123" s="57">
        <v>68134.09</v>
      </c>
      <c r="D123" s="59">
        <f t="shared" si="0"/>
        <v>2.5169832420131714E-2</v>
      </c>
      <c r="E123" s="58"/>
    </row>
    <row r="124" spans="1:5" x14ac:dyDescent="0.2">
      <c r="A124" s="56">
        <v>5136</v>
      </c>
      <c r="B124" s="53" t="s">
        <v>386</v>
      </c>
      <c r="C124" s="57">
        <v>8279.15</v>
      </c>
      <c r="D124" s="59">
        <f t="shared" si="0"/>
        <v>3.0584516221047859E-3</v>
      </c>
      <c r="E124" s="58"/>
    </row>
    <row r="125" spans="1:5" x14ac:dyDescent="0.2">
      <c r="A125" s="56">
        <v>5137</v>
      </c>
      <c r="B125" s="53" t="s">
        <v>387</v>
      </c>
      <c r="C125" s="57">
        <v>3206</v>
      </c>
      <c r="D125" s="59">
        <f t="shared" si="0"/>
        <v>1.1843481396602241E-3</v>
      </c>
      <c r="E125" s="58"/>
    </row>
    <row r="126" spans="1:5" x14ac:dyDescent="0.2">
      <c r="A126" s="56">
        <v>5138</v>
      </c>
      <c r="B126" s="53" t="s">
        <v>388</v>
      </c>
      <c r="C126" s="57">
        <v>433044.54</v>
      </c>
      <c r="D126" s="59">
        <f t="shared" si="0"/>
        <v>0.15997364171522691</v>
      </c>
      <c r="E126" s="58"/>
    </row>
    <row r="127" spans="1:5" x14ac:dyDescent="0.2">
      <c r="A127" s="56">
        <v>5139</v>
      </c>
      <c r="B127" s="53" t="s">
        <v>389</v>
      </c>
      <c r="C127" s="57">
        <v>37276</v>
      </c>
      <c r="D127" s="59">
        <f t="shared" si="0"/>
        <v>1.3770355974415007E-2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74444.539999999994</v>
      </c>
      <c r="D186" s="59">
        <f t="shared" si="1"/>
        <v>2.7501014490599232E-2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74444.539999999994</v>
      </c>
      <c r="D187" s="59">
        <f t="shared" si="1"/>
        <v>2.7501014490599232E-2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74444.539999999994</v>
      </c>
      <c r="D192" s="59">
        <f t="shared" si="1"/>
        <v>2.7501014490599232E-2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628</v>
      </c>
      <c r="B1" s="146"/>
      <c r="C1" s="146"/>
      <c r="D1" s="29" t="s">
        <v>614</v>
      </c>
      <c r="E1" s="30">
        <v>2021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629</v>
      </c>
      <c r="B3" s="146"/>
      <c r="C3" s="146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-88034.32</v>
      </c>
    </row>
    <row r="15" spans="1:5" x14ac:dyDescent="0.2">
      <c r="A15" s="35">
        <v>3220</v>
      </c>
      <c r="B15" s="31" t="s">
        <v>474</v>
      </c>
      <c r="C15" s="36">
        <v>263989.86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628</v>
      </c>
      <c r="B1" s="146"/>
      <c r="C1" s="146"/>
      <c r="D1" s="29" t="s">
        <v>614</v>
      </c>
      <c r="E1" s="30">
        <v>2021</v>
      </c>
    </row>
    <row r="2" spans="1:5" s="37" customFormat="1" ht="18.95" customHeight="1" x14ac:dyDescent="0.25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6" t="s">
        <v>629</v>
      </c>
      <c r="B3" s="146"/>
      <c r="C3" s="146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77047.12</v>
      </c>
      <c r="D9" s="36">
        <v>64213.3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77047.12</v>
      </c>
      <c r="D15" s="36">
        <f>SUM(D8:D14)</f>
        <v>64213.3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712812.22</v>
      </c>
    </row>
    <row r="29" spans="1:5" x14ac:dyDescent="0.2">
      <c r="A29" s="35">
        <v>1241</v>
      </c>
      <c r="B29" s="31" t="s">
        <v>240</v>
      </c>
      <c r="C29" s="36">
        <v>148827.06</v>
      </c>
    </row>
    <row r="30" spans="1:5" x14ac:dyDescent="0.2">
      <c r="A30" s="35">
        <v>1242</v>
      </c>
      <c r="B30" s="31" t="s">
        <v>241</v>
      </c>
      <c r="C30" s="36">
        <v>319276.73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219720.43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0</v>
      </c>
    </row>
    <row r="35" spans="1:5" x14ac:dyDescent="0.2">
      <c r="A35" s="35">
        <v>1247</v>
      </c>
      <c r="B35" s="31" t="s">
        <v>246</v>
      </c>
      <c r="C35" s="36">
        <v>24988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74444.539999999994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74444.539999999994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74444.539999999994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2022-01-24T22:54:37Z</cp:lastPrinted>
  <dcterms:created xsi:type="dcterms:W3CDTF">2012-12-11T20:36:24Z</dcterms:created>
  <dcterms:modified xsi:type="dcterms:W3CDTF">2022-02-17T19:08:20Z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