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CUENTA PUBLICA 2021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20" i="1"/>
  <c r="G19" i="1"/>
  <c r="G8" i="1"/>
  <c r="F24" i="1"/>
  <c r="G24" i="1" s="1"/>
  <c r="F23" i="1"/>
  <c r="G23" i="1" s="1"/>
  <c r="F22" i="1"/>
  <c r="G22" i="1" s="1"/>
  <c r="F21" i="1"/>
  <c r="G21" i="1" s="1"/>
  <c r="F20" i="1"/>
  <c r="F19" i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F4" i="1" s="1"/>
  <c r="G7" i="1"/>
  <c r="G6" i="1" s="1"/>
  <c r="G4" i="1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<sst xmlns="http://schemas.openxmlformats.org/spreadsheetml/2006/main" count="33" uniqueCount="33">
  <si>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</si>
  <si>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</si>
  <si>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</si>
  <si>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</si>
  <si>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</si>
  <si>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</si>
  <si>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</si>
  <si>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</si>
  <si>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</si>
  <si>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</si>
  <si>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</si>
  <si>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</si>
  <si>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</si>
  <si>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</si>
  <si>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</si>
  <si>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</si>
  <si>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</si>
  <si>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</si>
  <si>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</si>
  <si>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</si>
  <si>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</si>
  <si>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</si>
  <si>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</si>
  <si>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</si>
  <si>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</si>
  <si>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</si>
  <si>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31 DE DICIEMBRE DEL 2021</t>
  </si>
  <si>
    <t>____________________________________________</t>
  </si>
  <si>
    <t>M.C.C. GUILLERMO GUSTAVO PEREZ LARA</t>
  </si>
  <si>
    <t xml:space="preserve">      DIRECTOR DE CASA DE LA CULTURA
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</si>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</sst>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435526.32999999996</v>
      </c>
      <c r="D4" s="13">
        <f>SUM(D6+D15)</f>
        <v>2740891.06</v>
      </c>
      <c r="E4" s="13">
        <f>SUM(E6+E15)</f>
        <v>2840281.72</v>
      </c>
      <c r="F4" s="13">
        <f>SUM(F6+F15)</f>
        <v>336135.66999999963</v>
      </c>
      <c r="G4" s="13">
        <f>SUM(G6+G15)</f>
        <v>-99390.660000000338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108367.13</v>
      </c>
      <c r="D6" s="13">
        <f>SUM(D7:D13)</f>
        <v>2740891.06</v>
      </c>
      <c r="E6" s="13">
        <f>SUM(E7:E13)</f>
        <v>2765837.18</v>
      </c>
      <c r="F6" s="13">
        <f>SUM(F7:F13)</f>
        <v>83421.009999999646</v>
      </c>
      <c r="G6" s="18">
        <f>SUM(G7:G13)</f>
        <v>-24946.120000000359</v>
      </c>
    </row>
    <row r="7" spans="1:7" x14ac:dyDescent="0.2">
      <c r="A7" s="3">
        <v>1110</v>
      </c>
      <c r="B7" s="7" t="s">
        <v>9</v>
      </c>
      <c r="C7" s="18">
        <v>64213.3</v>
      </c>
      <c r="D7" s="18">
        <v>2688050</v>
      </c>
      <c r="E7" s="18">
        <v>2675216.1800000002</v>
      </c>
      <c r="F7" s="18">
        <f>C7+D7-E7</f>
        <v>77047.119999999646</v>
      </c>
      <c r="G7" s="18">
        <f t="shared" ref="G7:G13" si="0">F7-C7</f>
        <v>12833.819999999643</v>
      </c>
    </row>
    <row r="8" spans="1:7" x14ac:dyDescent="0.2">
      <c r="A8" s="3">
        <v>1120</v>
      </c>
      <c r="B8" s="7" t="s">
        <v>10</v>
      </c>
      <c r="C8" s="18">
        <v>44153.83</v>
      </c>
      <c r="D8" s="18">
        <v>52841.06</v>
      </c>
      <c r="E8" s="18">
        <v>90621</v>
      </c>
      <c r="F8" s="18">
        <f t="shared" ref="F8:F13" si="1">C8+D8-E8</f>
        <v>6373.8899999999994</v>
      </c>
      <c r="G8" s="18">
        <f t="shared" si="0"/>
        <v>-37779.94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327159.19999999995</v>
      </c>
      <c r="D15" s="13">
        <f>SUM(D16:D24)</f>
        <v>0</v>
      </c>
      <c r="E15" s="13">
        <f>SUM(E16:E24)</f>
        <v>74444.539999999994</v>
      </c>
      <c r="F15" s="13">
        <f>SUM(F16:F24)</f>
        <v>252714.65999999997</v>
      </c>
      <c r="G15" s="13">
        <f>SUM(G16:G24)</f>
        <v>-74444.539999999979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712812.22</v>
      </c>
      <c r="D19" s="18">
        <v>0</v>
      </c>
      <c r="E19" s="18">
        <v>0</v>
      </c>
      <c r="F19" s="18">
        <f t="shared" si="3"/>
        <v>712812.22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-385653.02</v>
      </c>
      <c r="D21" s="18">
        <v>0</v>
      </c>
      <c r="E21" s="18">
        <v>74444.539999999994</v>
      </c>
      <c r="F21" s="18">
        <f t="shared" si="3"/>
        <v>-460097.56</v>
      </c>
      <c r="G21" s="18">
        <f t="shared" si="2"/>
        <v>-74444.539999999979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6" t="s">
        <v>25</v>
      </c>
      <c r="C26" s="26"/>
      <c r="D26" s="26"/>
      <c r="E26" s="26"/>
      <c r="F26" s="26"/>
      <c r="G26" s="26"/>
    </row>
    <row r="37" spans="2:7" x14ac:dyDescent="0.2">
      <c r="B37" s="20" t="s">
        <v>27</v>
      </c>
      <c r="F37" s="27" t="s">
        <v>30</v>
      </c>
      <c r="G37" s="27"/>
    </row>
    <row r="38" spans="2:7" ht="22.5" x14ac:dyDescent="0.2">
      <c r="B38" s="21" t="s">
        <v>29</v>
      </c>
      <c r="F38" s="28" t="s">
        <v>31</v>
      </c>
      <c r="G38" s="28"/>
    </row>
    <row r="39" spans="2:7" x14ac:dyDescent="0.2">
      <c r="B39" s="22" t="s">
        <v>28</v>
      </c>
      <c r="F39" s="29" t="s">
        <v>32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2022-01-24T22:40:05Z</cp:lastPrinted>
  <dcterms:created xsi:type="dcterms:W3CDTF">2014-02-09T04:04:15Z</dcterms:created>
  <dcterms:modified xsi:type="dcterms:W3CDTF">2022-02-17T19:06:52Z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