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55" i="6"/>
  <c r="G47" i="6"/>
  <c r="G28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<sst xmlns="http://schemas.openxmlformats.org/spreadsheetml/2006/main" count="91" uniqueCount="91">
  <si>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</si>
  <si>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</si>
  <si>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</si>
  <si>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</si>
  <si>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</si>
  <si>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</si>
  <si>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</si>
  <si>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</si>
  <si>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</si>
  <si>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</si>
  <si>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</si>
  <si>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</si>
  <si>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</si>
  <si>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</si>
  <si>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</si>
  <si>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</si>
  <si>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</si>
  <si>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</si>
  <si>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</si>
  <si>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</si>
  <si>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</si>
  <si>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</si>
  <si>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</si>
  <si>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</si>
  <si>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</si>
  <si>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</si>
  <si>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</si>
  <si>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</si>
  <si>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</si>
  <si>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</si>
  <si>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</si>
  <si>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</si>
  <si>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</si>
  <si>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</si>
  <si>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</si>
  <si>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</si>
  <si>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</si>
  <si>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</si>
  <si>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</si>
  <si>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</si>
  <si>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</si>
  <si>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</si>
  <si>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</si>
  <si>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</si>
  <si>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</si>
  <si>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</si>
  <si>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</si>
  <si>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</si>
  <si>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</si>
  <si>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</si>
  <si>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</si>
  <si>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</si>
  <si>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</si>
  <si>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</si>
  <si>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</si>
  <si>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</si>
  <si>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</si>
  <si>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</si>
  <si>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</si>
  <si>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</si>
  <si>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</si>
  <si>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</si>
  <si>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</si>
  <si>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</si>
  <si>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</si>
  <si>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</si>
  <si>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</si>
  <si>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</si>
  <si>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</si>
  <si>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</si>
  <si>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</si>
  <si>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</si>
  <si>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</si>
  <si>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</si>
  <si>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</si>
  <si>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</si>
  <si>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</si>
  <si>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</si>
  <si>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</si>
  <si>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</si>
  <si>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</si>
  <si>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</si>
  <si>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</si>
  <si>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</si>
  <si>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Casa de la Cultura del Municipio de Valle de Santiago, Gto.
Estado Analítico del Ejercicio del Presupuesto de Egresos
Clasificación por Objeto del Gasto (Capítulo y Concepto)
Del 1 de Enero al 30 de Septiembre de 2023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</si>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</sst>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9" t="s">
        <v>84</v>
      </c>
      <c r="B1" s="19"/>
      <c r="C1" s="19"/>
      <c r="D1" s="19"/>
      <c r="E1" s="19"/>
      <c r="F1" s="19"/>
      <c r="G1" s="20"/>
    </row>
    <row r="2" spans="1:8" x14ac:dyDescent="0.2">
      <c r="A2" s="24" t="s">
        <v>9</v>
      </c>
      <c r="B2" s="21" t="s">
        <v>15</v>
      </c>
      <c r="C2" s="19"/>
      <c r="D2" s="19"/>
      <c r="E2" s="19"/>
      <c r="F2" s="20"/>
      <c r="G2" s="22" t="s">
        <v>14</v>
      </c>
    </row>
    <row r="3" spans="1:8" ht="24.95" customHeight="1" x14ac:dyDescent="0.2">
      <c r="A3" s="25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3"/>
    </row>
    <row r="4" spans="1:8" x14ac:dyDescent="0.2">
      <c r="A4" s="26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2222818.9299999997</v>
      </c>
      <c r="C5" s="8">
        <f>SUM(C6:C12)</f>
        <v>334158</v>
      </c>
      <c r="D5" s="8">
        <f>B5+C5</f>
        <v>2556976.9299999997</v>
      </c>
      <c r="E5" s="8">
        <f>SUM(E6:E12)</f>
        <v>1632665.47</v>
      </c>
      <c r="F5" s="8">
        <f>SUM(F6:F12)</f>
        <v>1632665.47</v>
      </c>
      <c r="G5" s="8">
        <f>D5-E5</f>
        <v>924311.45999999973</v>
      </c>
    </row>
    <row r="6" spans="1:8" x14ac:dyDescent="0.2">
      <c r="A6" s="14" t="s">
        <v>20</v>
      </c>
      <c r="B6" s="5">
        <v>1397652</v>
      </c>
      <c r="C6" s="5">
        <v>0</v>
      </c>
      <c r="D6" s="5">
        <f t="shared" ref="D6:D69" si="0">B6+C6</f>
        <v>1397652</v>
      </c>
      <c r="E6" s="5">
        <v>1030977.5</v>
      </c>
      <c r="F6" s="5">
        <v>1030977.5</v>
      </c>
      <c r="G6" s="5">
        <f t="shared" ref="G6:G69" si="1">D6-E6</f>
        <v>366674.5</v>
      </c>
      <c r="H6" s="6">
        <v>1100</v>
      </c>
    </row>
    <row r="7" spans="1:8" x14ac:dyDescent="0.2">
      <c r="A7" s="14" t="s">
        <v>21</v>
      </c>
      <c r="B7" s="5">
        <v>313042.40000000002</v>
      </c>
      <c r="C7" s="5">
        <v>334158</v>
      </c>
      <c r="D7" s="5">
        <f t="shared" si="0"/>
        <v>647200.4</v>
      </c>
      <c r="E7" s="5">
        <v>447800</v>
      </c>
      <c r="F7" s="5">
        <v>447800</v>
      </c>
      <c r="G7" s="5">
        <f t="shared" si="1"/>
        <v>199400.40000000002</v>
      </c>
      <c r="H7" s="6">
        <v>1200</v>
      </c>
    </row>
    <row r="8" spans="1:8" x14ac:dyDescent="0.2">
      <c r="A8" s="14" t="s">
        <v>22</v>
      </c>
      <c r="B8" s="5">
        <v>266604.53000000003</v>
      </c>
      <c r="C8" s="5">
        <v>0</v>
      </c>
      <c r="D8" s="5">
        <f t="shared" si="0"/>
        <v>266604.53000000003</v>
      </c>
      <c r="E8" s="5">
        <v>37756.97</v>
      </c>
      <c r="F8" s="5">
        <v>37756.97</v>
      </c>
      <c r="G8" s="5">
        <f t="shared" si="1"/>
        <v>228847.56000000003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245520</v>
      </c>
      <c r="C10" s="5">
        <v>0</v>
      </c>
      <c r="D10" s="5">
        <f t="shared" si="0"/>
        <v>245520</v>
      </c>
      <c r="E10" s="5">
        <v>116131</v>
      </c>
      <c r="F10" s="5">
        <v>116131</v>
      </c>
      <c r="G10" s="5">
        <f t="shared" si="1"/>
        <v>129389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235000</v>
      </c>
      <c r="C13" s="9">
        <f>SUM(C14:C22)</f>
        <v>55000</v>
      </c>
      <c r="D13" s="9">
        <f t="shared" si="0"/>
        <v>290000</v>
      </c>
      <c r="E13" s="9">
        <f>SUM(E14:E22)</f>
        <v>182548.52</v>
      </c>
      <c r="F13" s="9">
        <f>SUM(F14:F22)</f>
        <v>182548.52</v>
      </c>
      <c r="G13" s="9">
        <f t="shared" si="1"/>
        <v>107451.48000000001</v>
      </c>
      <c r="H13" s="13">
        <v>0</v>
      </c>
    </row>
    <row r="14" spans="1:8" x14ac:dyDescent="0.2">
      <c r="A14" s="14" t="s">
        <v>25</v>
      </c>
      <c r="B14" s="5">
        <v>60000</v>
      </c>
      <c r="C14" s="5">
        <v>0</v>
      </c>
      <c r="D14" s="5">
        <f t="shared" si="0"/>
        <v>60000</v>
      </c>
      <c r="E14" s="5">
        <v>34748.559999999998</v>
      </c>
      <c r="F14" s="5">
        <v>34748.559999999998</v>
      </c>
      <c r="G14" s="5">
        <f t="shared" si="1"/>
        <v>25251.440000000002</v>
      </c>
      <c r="H14" s="6">
        <v>2100</v>
      </c>
    </row>
    <row r="15" spans="1:8" x14ac:dyDescent="0.2">
      <c r="A15" s="14" t="s">
        <v>26</v>
      </c>
      <c r="B15" s="5">
        <v>50000</v>
      </c>
      <c r="C15" s="5">
        <v>0</v>
      </c>
      <c r="D15" s="5">
        <f t="shared" si="0"/>
        <v>50000</v>
      </c>
      <c r="E15" s="5">
        <v>17025.32</v>
      </c>
      <c r="F15" s="5">
        <v>17025.32</v>
      </c>
      <c r="G15" s="5">
        <f t="shared" si="1"/>
        <v>32974.68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6">
        <v>2400</v>
      </c>
    </row>
    <row r="18" spans="1:8" x14ac:dyDescent="0.2">
      <c r="A18" s="14" t="s">
        <v>29</v>
      </c>
      <c r="B18" s="5">
        <v>15000</v>
      </c>
      <c r="C18" s="5">
        <v>0</v>
      </c>
      <c r="D18" s="5">
        <f t="shared" si="0"/>
        <v>15000</v>
      </c>
      <c r="E18" s="5">
        <v>6029.3</v>
      </c>
      <c r="F18" s="5">
        <v>6029.3</v>
      </c>
      <c r="G18" s="5">
        <f t="shared" si="1"/>
        <v>8970.7000000000007</v>
      </c>
      <c r="H18" s="6">
        <v>2500</v>
      </c>
    </row>
    <row r="19" spans="1:8" x14ac:dyDescent="0.2">
      <c r="A19" s="14" t="s">
        <v>30</v>
      </c>
      <c r="B19" s="5">
        <v>75000</v>
      </c>
      <c r="C19" s="5">
        <v>20000</v>
      </c>
      <c r="D19" s="5">
        <f t="shared" si="0"/>
        <v>95000</v>
      </c>
      <c r="E19" s="5">
        <v>94762.94</v>
      </c>
      <c r="F19" s="5">
        <v>94762.94</v>
      </c>
      <c r="G19" s="5">
        <f t="shared" si="1"/>
        <v>237.05999999999767</v>
      </c>
      <c r="H19" s="6">
        <v>2600</v>
      </c>
    </row>
    <row r="20" spans="1:8" x14ac:dyDescent="0.2">
      <c r="A20" s="14" t="s">
        <v>31</v>
      </c>
      <c r="B20" s="5">
        <v>30000</v>
      </c>
      <c r="C20" s="5">
        <v>35000</v>
      </c>
      <c r="D20" s="5">
        <f t="shared" si="0"/>
        <v>65000</v>
      </c>
      <c r="E20" s="5">
        <v>29982.400000000001</v>
      </c>
      <c r="F20" s="5">
        <v>29982.400000000001</v>
      </c>
      <c r="G20" s="5">
        <f t="shared" si="1"/>
        <v>35017.599999999999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5000</v>
      </c>
      <c r="C22" s="5">
        <v>0</v>
      </c>
      <c r="D22" s="5">
        <f t="shared" si="0"/>
        <v>5000</v>
      </c>
      <c r="E22" s="5">
        <v>0</v>
      </c>
      <c r="F22" s="5">
        <v>0</v>
      </c>
      <c r="G22" s="5">
        <f t="shared" si="1"/>
        <v>5000</v>
      </c>
      <c r="H22" s="6">
        <v>2900</v>
      </c>
    </row>
    <row r="23" spans="1:8" x14ac:dyDescent="0.2">
      <c r="A23" s="12" t="s">
        <v>17</v>
      </c>
      <c r="B23" s="9">
        <f>SUM(B24:B32)</f>
        <v>654681.07000000007</v>
      </c>
      <c r="C23" s="9">
        <f>SUM(C24:C32)</f>
        <v>30000</v>
      </c>
      <c r="D23" s="9">
        <f t="shared" si="0"/>
        <v>684681.07000000007</v>
      </c>
      <c r="E23" s="9">
        <f>SUM(E24:E32)</f>
        <v>506684.44000000006</v>
      </c>
      <c r="F23" s="9">
        <f>SUM(F24:F32)</f>
        <v>506684.44000000006</v>
      </c>
      <c r="G23" s="9">
        <f t="shared" si="1"/>
        <v>177996.63</v>
      </c>
      <c r="H23" s="13">
        <v>0</v>
      </c>
    </row>
    <row r="24" spans="1:8" x14ac:dyDescent="0.2">
      <c r="A24" s="14" t="s">
        <v>34</v>
      </c>
      <c r="B24" s="5">
        <v>40000</v>
      </c>
      <c r="C24" s="5">
        <v>0</v>
      </c>
      <c r="D24" s="5">
        <f t="shared" si="0"/>
        <v>40000</v>
      </c>
      <c r="E24" s="5">
        <v>26216</v>
      </c>
      <c r="F24" s="5">
        <v>26216</v>
      </c>
      <c r="G24" s="5">
        <f t="shared" si="1"/>
        <v>13784</v>
      </c>
      <c r="H24" s="6">
        <v>3100</v>
      </c>
    </row>
    <row r="25" spans="1:8" x14ac:dyDescent="0.2">
      <c r="A25" s="14" t="s">
        <v>35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6">
        <v>3200</v>
      </c>
    </row>
    <row r="26" spans="1:8" x14ac:dyDescent="0.2">
      <c r="A26" s="14" t="s">
        <v>36</v>
      </c>
      <c r="B26" s="5">
        <v>0</v>
      </c>
      <c r="C26" s="5">
        <v>0</v>
      </c>
      <c r="D26" s="5">
        <f t="shared" si="0"/>
        <v>0</v>
      </c>
      <c r="E26" s="5">
        <v>0</v>
      </c>
      <c r="F26" s="5">
        <v>0</v>
      </c>
      <c r="G26" s="5">
        <f t="shared" si="1"/>
        <v>0</v>
      </c>
      <c r="H26" s="6">
        <v>3300</v>
      </c>
    </row>
    <row r="27" spans="1:8" x14ac:dyDescent="0.2">
      <c r="A27" s="14" t="s">
        <v>37</v>
      </c>
      <c r="B27" s="5">
        <v>20500</v>
      </c>
      <c r="C27" s="5">
        <v>-880.81</v>
      </c>
      <c r="D27" s="5">
        <f t="shared" si="0"/>
        <v>19619.189999999999</v>
      </c>
      <c r="E27" s="5">
        <v>15330.99</v>
      </c>
      <c r="F27" s="5">
        <v>15330.99</v>
      </c>
      <c r="G27" s="5">
        <f t="shared" si="1"/>
        <v>4288.1999999999989</v>
      </c>
      <c r="H27" s="6">
        <v>3400</v>
      </c>
    </row>
    <row r="28" spans="1:8" x14ac:dyDescent="0.2">
      <c r="A28" s="14" t="s">
        <v>38</v>
      </c>
      <c r="B28" s="5">
        <v>80000</v>
      </c>
      <c r="C28" s="5">
        <v>40880.81</v>
      </c>
      <c r="D28" s="5">
        <f t="shared" si="0"/>
        <v>120880.81</v>
      </c>
      <c r="E28" s="5">
        <v>111885.71</v>
      </c>
      <c r="F28" s="5">
        <v>111885.71</v>
      </c>
      <c r="G28" s="5">
        <f t="shared" si="1"/>
        <v>8995.0999999999913</v>
      </c>
      <c r="H28" s="6">
        <v>3500</v>
      </c>
    </row>
    <row r="29" spans="1:8" x14ac:dyDescent="0.2">
      <c r="A29" s="14" t="s">
        <v>39</v>
      </c>
      <c r="B29" s="5">
        <v>15000</v>
      </c>
      <c r="C29" s="5">
        <v>0</v>
      </c>
      <c r="D29" s="5">
        <f t="shared" si="0"/>
        <v>15000</v>
      </c>
      <c r="E29" s="5">
        <v>13991.72</v>
      </c>
      <c r="F29" s="5">
        <v>13991.72</v>
      </c>
      <c r="G29" s="5">
        <f t="shared" si="1"/>
        <v>1008.2800000000007</v>
      </c>
      <c r="H29" s="6">
        <v>3600</v>
      </c>
    </row>
    <row r="30" spans="1:8" x14ac:dyDescent="0.2">
      <c r="A30" s="14" t="s">
        <v>40</v>
      </c>
      <c r="B30" s="5">
        <v>10000</v>
      </c>
      <c r="C30" s="5">
        <v>0</v>
      </c>
      <c r="D30" s="5">
        <f t="shared" si="0"/>
        <v>10000</v>
      </c>
      <c r="E30" s="5">
        <v>1423</v>
      </c>
      <c r="F30" s="5">
        <v>1423</v>
      </c>
      <c r="G30" s="5">
        <f t="shared" si="1"/>
        <v>8577</v>
      </c>
      <c r="H30" s="6">
        <v>3700</v>
      </c>
    </row>
    <row r="31" spans="1:8" x14ac:dyDescent="0.2">
      <c r="A31" s="14" t="s">
        <v>41</v>
      </c>
      <c r="B31" s="5">
        <v>441581.07</v>
      </c>
      <c r="C31" s="5">
        <v>-10000</v>
      </c>
      <c r="D31" s="5">
        <f t="shared" si="0"/>
        <v>431581.07</v>
      </c>
      <c r="E31" s="5">
        <v>303209.02</v>
      </c>
      <c r="F31" s="5">
        <v>303209.02</v>
      </c>
      <c r="G31" s="5">
        <f t="shared" si="1"/>
        <v>128372.04999999999</v>
      </c>
      <c r="H31" s="6">
        <v>3800</v>
      </c>
    </row>
    <row r="32" spans="1:8" x14ac:dyDescent="0.2">
      <c r="A32" s="14" t="s">
        <v>0</v>
      </c>
      <c r="B32" s="5">
        <v>47600</v>
      </c>
      <c r="C32" s="5">
        <v>0</v>
      </c>
      <c r="D32" s="5">
        <f t="shared" si="0"/>
        <v>47600</v>
      </c>
      <c r="E32" s="5">
        <v>34628</v>
      </c>
      <c r="F32" s="5">
        <v>34628</v>
      </c>
      <c r="G32" s="5">
        <f t="shared" si="1"/>
        <v>12972</v>
      </c>
      <c r="H32" s="6">
        <v>3900</v>
      </c>
    </row>
    <row r="33" spans="1:8" x14ac:dyDescent="0.2">
      <c r="A33" s="12" t="s">
        <v>80</v>
      </c>
      <c r="B33" s="9">
        <f>SUM(B34:B42)</f>
        <v>0</v>
      </c>
      <c r="C33" s="9">
        <f>SUM(C34:C42)</f>
        <v>0</v>
      </c>
      <c r="D33" s="9">
        <f t="shared" si="0"/>
        <v>0</v>
      </c>
      <c r="E33" s="9">
        <f>SUM(E34:E42)</f>
        <v>0</v>
      </c>
      <c r="F33" s="9">
        <f>SUM(F34:F42)</f>
        <v>0</v>
      </c>
      <c r="G33" s="9">
        <f t="shared" si="1"/>
        <v>0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0</v>
      </c>
      <c r="C43" s="9">
        <f>SUM(C44:C52)</f>
        <v>41000</v>
      </c>
      <c r="D43" s="9">
        <f t="shared" si="0"/>
        <v>41000</v>
      </c>
      <c r="E43" s="9">
        <f>SUM(E44:E52)</f>
        <v>39362</v>
      </c>
      <c r="F43" s="9">
        <f>SUM(F44:F52)</f>
        <v>39362</v>
      </c>
      <c r="G43" s="9">
        <f t="shared" si="1"/>
        <v>1638</v>
      </c>
      <c r="H43" s="13">
        <v>0</v>
      </c>
    </row>
    <row r="44" spans="1:8" x14ac:dyDescent="0.2">
      <c r="A44" s="4" t="s">
        <v>49</v>
      </c>
      <c r="B44" s="5">
        <v>0</v>
      </c>
      <c r="C44" s="5">
        <v>0</v>
      </c>
      <c r="D44" s="5">
        <f t="shared" si="0"/>
        <v>0</v>
      </c>
      <c r="E44" s="5">
        <v>0</v>
      </c>
      <c r="F44" s="5">
        <v>0</v>
      </c>
      <c r="G44" s="5">
        <f t="shared" si="1"/>
        <v>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41000</v>
      </c>
      <c r="D45" s="5">
        <f t="shared" si="0"/>
        <v>41000</v>
      </c>
      <c r="E45" s="5">
        <v>39362</v>
      </c>
      <c r="F45" s="5">
        <v>39362</v>
      </c>
      <c r="G45" s="5">
        <f t="shared" si="1"/>
        <v>1638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3112500</v>
      </c>
      <c r="C77" s="11">
        <f t="shared" si="4"/>
        <v>460158</v>
      </c>
      <c r="D77" s="11">
        <f t="shared" si="4"/>
        <v>3572658</v>
      </c>
      <c r="E77" s="11">
        <f t="shared" si="4"/>
        <v>2361260.4300000002</v>
      </c>
      <c r="F77" s="11">
        <f t="shared" si="4"/>
        <v>2361260.4300000002</v>
      </c>
      <c r="G77" s="11">
        <f t="shared" si="4"/>
        <v>1211397.5699999998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  <row r="88" spans="1:7" x14ac:dyDescent="0.2">
      <c r="A88" s="17" t="s">
        <v>85</v>
      </c>
      <c r="E88" s="18" t="s">
        <v>88</v>
      </c>
      <c r="F88" s="18"/>
      <c r="G88" s="18"/>
    </row>
    <row r="89" spans="1:7" x14ac:dyDescent="0.2">
      <c r="A89" s="17" t="s">
        <v>86</v>
      </c>
      <c r="E89" s="18" t="s">
        <v>89</v>
      </c>
      <c r="F89" s="18"/>
      <c r="G89" s="18"/>
    </row>
    <row r="90" spans="1:7" x14ac:dyDescent="0.2">
      <c r="A90" s="17" t="s">
        <v>87</v>
      </c>
      <c r="E90" s="18" t="s">
        <v>90</v>
      </c>
      <c r="F90" s="18"/>
      <c r="G90" s="18"/>
    </row>
  </sheetData>
  <sheetProtection formatCells="0" formatColumns="0" formatRows="0" autoFilter="0"/>
  <mergeCells count="7">
    <mergeCell ref="E89:G89"/>
    <mergeCell ref="E90:G90"/>
    <mergeCell ref="A1:G1"/>
    <mergeCell ref="B2:F2"/>
    <mergeCell ref="G2:G3"/>
    <mergeCell ref="A2:A4"/>
    <mergeCell ref="E88:G8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2023-10-18T19:22:28Z</cp:lastPrinted>
  <dcterms:created xsi:type="dcterms:W3CDTF">2014-02-10T03:37:14Z</dcterms:created>
  <dcterms:modified xsi:type="dcterms:W3CDTF">2023-11-03T20:47:07Z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