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3\3ER TRIMESTRE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52511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C3" i="2" l="1"/>
  <c r="F12" i="2"/>
  <c r="D3" i="2"/>
  <c r="E12" i="2"/>
  <c r="B3" i="2"/>
  <c r="E4" i="2"/>
  <c r="F4" i="2"/>
  <c r="F3" i="2" l="1"/>
  <c r="E3" i="2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<sst xmlns="http://schemas.openxmlformats.org/spreadsheetml/2006/main" count="33" uniqueCount="33">
  <si>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</si>
  <si>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</si>
  <si>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</si>
  <si>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</si>
  <si>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</si>
  <si>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</si>
  <si>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</si>
  <si>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</si>
  <si>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</si>
  <si>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</si>
  <si>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</si>
  <si>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</si>
  <si>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</si>
  <si>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</si>
  <si>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</si>
  <si>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</si>
  <si>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</si>
  <si>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</si>
  <si>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</si>
  <si>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</si>
  <si>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</si>
  <si>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</si>
  <si>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</si>
  <si>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</si>
  <si>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</si>
  <si>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</si>
  <si>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Casa de la Cultura del Municipio de Valle de Santiago, Gto.
Estado Analítico del Activo
Del 1 de Enero al 30 de Septiembre de 2023
(Cifras en Pesos)</t>
  </si>
  <si>
    <t>______________________________________________</t>
  </si>
  <si>
    <t>DIRECTOR DE CASA DE LA CULTURA</t>
  </si>
  <si>
    <t>M.C.C. GUILLERMO GUSTAVO PEREZ LARA</t>
  </si>
  <si>
    <t>_____________________________________</t>
  </si>
  <si>
    <t>ENCARGADO DE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</si>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</sst>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273637.03999999992</v>
      </c>
      <c r="C3" s="8">
        <f t="shared" ref="C3:F3" si="0">C4+C12</f>
        <v>2400556.35</v>
      </c>
      <c r="D3" s="8">
        <f t="shared" si="0"/>
        <v>1707518.78</v>
      </c>
      <c r="E3" s="8">
        <f t="shared" si="0"/>
        <v>693037.57</v>
      </c>
      <c r="F3" s="8">
        <f t="shared" si="0"/>
        <v>419400.53</v>
      </c>
    </row>
    <row r="4" spans="1:6" x14ac:dyDescent="0.2">
      <c r="A4" s="5" t="s">
        <v>4</v>
      </c>
      <c r="B4" s="8">
        <f>SUM(B5:B11)</f>
        <v>68941.399999999994</v>
      </c>
      <c r="C4" s="8">
        <f>SUM(C5:C11)</f>
        <v>1620520.1300000001</v>
      </c>
      <c r="D4" s="8">
        <f>SUM(D5:D11)</f>
        <v>1171540.2</v>
      </c>
      <c r="E4" s="8">
        <f>SUM(E5:E11)</f>
        <v>448979.93</v>
      </c>
      <c r="F4" s="8">
        <f>SUM(F5:F11)</f>
        <v>380038.53</v>
      </c>
    </row>
    <row r="5" spans="1:6" x14ac:dyDescent="0.2">
      <c r="A5" s="6" t="s">
        <v>5</v>
      </c>
      <c r="B5" s="9">
        <v>62838.67</v>
      </c>
      <c r="C5" s="9">
        <v>1481874.05</v>
      </c>
      <c r="D5" s="9">
        <v>1096489</v>
      </c>
      <c r="E5" s="9">
        <v>385385.05</v>
      </c>
      <c r="F5" s="9">
        <f t="shared" ref="F5:F11" si="1">E5-B5</f>
        <v>322546.38</v>
      </c>
    </row>
    <row r="6" spans="1:6" x14ac:dyDescent="0.2">
      <c r="A6" s="6" t="s">
        <v>6</v>
      </c>
      <c r="B6" s="9">
        <v>6102.73</v>
      </c>
      <c r="C6" s="9">
        <v>138646.07999999999</v>
      </c>
      <c r="D6" s="9">
        <v>75051.199999999997</v>
      </c>
      <c r="E6" s="9">
        <v>63594.879999999997</v>
      </c>
      <c r="F6" s="9">
        <f t="shared" si="1"/>
        <v>57492.149999999994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204695.63999999996</v>
      </c>
      <c r="C12" s="8">
        <f>SUM(C13:C21)</f>
        <v>780036.22</v>
      </c>
      <c r="D12" s="8">
        <f>SUM(D13:D21)</f>
        <v>535978.58000000007</v>
      </c>
      <c r="E12" s="8">
        <f>SUM(E13:E21)</f>
        <v>244057.63999999996</v>
      </c>
      <c r="F12" s="8">
        <f>SUM(F13:F21)</f>
        <v>39362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v>0</v>
      </c>
      <c r="F15" s="10">
        <f t="shared" si="2"/>
        <v>0</v>
      </c>
    </row>
    <row r="16" spans="1:6" x14ac:dyDescent="0.2">
      <c r="A16" s="6" t="s">
        <v>14</v>
      </c>
      <c r="B16" s="9">
        <v>712812.22</v>
      </c>
      <c r="C16" s="9">
        <v>780036.22</v>
      </c>
      <c r="D16" s="9">
        <v>27862</v>
      </c>
      <c r="E16" s="9">
        <v>752174.22</v>
      </c>
      <c r="F16" s="9">
        <f t="shared" si="2"/>
        <v>39362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v>0</v>
      </c>
      <c r="F17" s="9">
        <f t="shared" si="2"/>
        <v>0</v>
      </c>
    </row>
    <row r="18" spans="1:6" x14ac:dyDescent="0.2">
      <c r="A18" s="6" t="s">
        <v>16</v>
      </c>
      <c r="B18" s="9">
        <v>-508116.58</v>
      </c>
      <c r="C18" s="9">
        <v>0</v>
      </c>
      <c r="D18" s="9">
        <v>508116.58</v>
      </c>
      <c r="E18" s="9">
        <v>-508116.58</v>
      </c>
      <c r="F18" s="9">
        <f t="shared" si="2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v>0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2.75" x14ac:dyDescent="0.2">
      <c r="A23" s="7" t="s">
        <v>24</v>
      </c>
    </row>
    <row r="31" spans="1:6" x14ac:dyDescent="0.2">
      <c r="A31" s="14" t="s">
        <v>27</v>
      </c>
      <c r="D31" s="15" t="s">
        <v>30</v>
      </c>
      <c r="E31" s="15"/>
      <c r="F31" s="15"/>
    </row>
    <row r="32" spans="1:6" x14ac:dyDescent="0.2">
      <c r="A32" s="14" t="s">
        <v>28</v>
      </c>
      <c r="D32" s="15" t="s">
        <v>31</v>
      </c>
      <c r="E32" s="15"/>
      <c r="F32" s="15"/>
    </row>
    <row r="33" spans="1:6" x14ac:dyDescent="0.2">
      <c r="A33" s="14" t="s">
        <v>29</v>
      </c>
      <c r="D33" s="15" t="s">
        <v>32</v>
      </c>
      <c r="E33" s="15"/>
      <c r="F33" s="15"/>
    </row>
  </sheetData>
  <sheetProtection formatCells="0" formatColumns="0" formatRows="0" autoFilter="0"/>
  <mergeCells count="4">
    <mergeCell ref="A1:F1"/>
    <mergeCell ref="D31:F31"/>
    <mergeCell ref="D32:F32"/>
    <mergeCell ref="D33:F3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2023-10-18T18:43:04Z</cp:lastPrinted>
  <dcterms:created xsi:type="dcterms:W3CDTF">2014-02-09T04:04:15Z</dcterms:created>
  <dcterms:modified xsi:type="dcterms:W3CDTF">2023-10-18T18:43:08Z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