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<sst xmlns="http://schemas.openxmlformats.org/spreadsheetml/2006/main" count="941" uniqueCount="670">
  <si>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</si>
  <si>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</si>
  <si>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</si>
  <si>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</si>
  <si>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</si>
  <si>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</si>
  <si>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</si>
  <si>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</si>
  <si>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</si>
  <si>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</si>
  <si>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</si>
  <si>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</si>
  <si>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</si>
  <si>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</si>
  <si>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</si>
  <si>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</si>
  <si>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</si>
  <si>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</si>
  <si>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</si>
  <si>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</si>
  <si>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</si>
  <si>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</si>
  <si>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</si>
  <si>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</si>
  <si>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</si>
  <si>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</si>
  <si>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</si>
  <si>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</si>
  <si>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</si>
  <si>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</si>
  <si>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</si>
  <si>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</si>
  <si>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</si>
  <si>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</si>
  <si>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</si>
  <si>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</si>
  <si>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</si>
  <si>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</si>
  <si>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</si>
  <si>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</si>
  <si>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</si>
  <si>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</si>
  <si>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</si>
  <si>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</si>
  <si>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</si>
  <si>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</si>
  <si>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</si>
  <si>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</si>
  <si>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</si>
  <si>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</si>
  <si>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</si>
  <si>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</si>
  <si>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</si>
  <si>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</si>
  <si>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</si>
  <si>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</si>
  <si>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</si>
  <si>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</si>
  <si>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</si>
  <si>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</si>
  <si>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</si>
  <si>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</si>
  <si>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</si>
  <si>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</si>
  <si>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</si>
  <si>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</si>
  <si>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</si>
  <si>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</si>
  <si>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</si>
  <si>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</si>
  <si>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</si>
  <si>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</si>
  <si>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</si>
  <si>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</si>
  <si>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</si>
  <si>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</si>
  <si>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</si>
  <si>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</si>
  <si>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</si>
  <si>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</si>
  <si>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</si>
  <si>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</si>
  <si>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</si>
  <si>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</si>
  <si>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</si>
  <si>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</si>
  <si>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</si>
  <si>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</si>
  <si>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</si>
  <si>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</si>
  <si>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</si>
  <si>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</si>
  <si>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</si>
  <si>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</si>
  <si>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</si>
  <si>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</si>
  <si>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</si>
  <si>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</si>
  <si>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</si>
  <si>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</si>
  <si>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</si>
  <si>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</si>
  <si>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</si>
  <si>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</si>
  <si>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</si>
  <si>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</si>
  <si>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</si>
  <si>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</si>
  <si>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</si>
  <si>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</si>
  <si>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</si>
  <si>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</si>
  <si>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</si>
  <si>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</si>
  <si>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</si>
  <si>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</si>
  <si>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</si>
  <si>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</si>
  <si>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</si>
  <si>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</si>
  <si>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</si>
  <si>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</si>
  <si>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</si>
  <si>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</si>
  <si>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</si>
  <si>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</si>
  <si>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</si>
  <si>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</si>
  <si>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</si>
  <si>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</si>
  <si>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</si>
  <si>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</si>
  <si>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</si>
  <si>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</si>
  <si>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</si>
  <si>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</si>
  <si>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</si>
  <si>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</si>
  <si>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</si>
  <si>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</si>
  <si>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</si>
  <si>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</si>
  <si>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</si>
  <si>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</si>
  <si>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</si>
  <si>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</si>
  <si>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</si>
  <si>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</si>
  <si>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</si>
  <si>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</si>
  <si>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</si>
  <si>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</si>
  <si>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</si>
  <si>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</si>
  <si>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</si>
  <si>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</si>
  <si>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</si>
  <si>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</si>
  <si>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</si>
  <si>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</si>
  <si>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</si>
  <si>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</si>
  <si>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</si>
  <si>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</si>
  <si>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</si>
  <si>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</si>
  <si>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</si>
  <si>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</si>
  <si>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</si>
  <si>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</si>
  <si>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</si>
  <si>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</si>
  <si>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</si>
  <si>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</si>
  <si>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</si>
  <si>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</si>
  <si>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</si>
  <si>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</si>
  <si>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</si>
  <si>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</si>
  <si>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</si>
  <si>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</si>
  <si>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</si>
  <si>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</si>
  <si>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</si>
  <si>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</si>
  <si>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</si>
  <si>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</si>
  <si>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</si>
  <si>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</si>
  <si>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</si>
  <si>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</si>
  <si>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</si>
  <si>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</si>
  <si>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</si>
  <si>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</si>
  <si>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</si>
  <si>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</si>
  <si>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</si>
  <si>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</si>
  <si>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</si>
  <si>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</si>
  <si>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</si>
  <si>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</si>
  <si>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</si>
  <si>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</si>
  <si>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</si>
  <si>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</si>
  <si>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</si>
  <si>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</si>
  <si>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</si>
  <si>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</si>
  <si>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</si>
  <si>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</si>
  <si>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</si>
  <si>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</si>
  <si>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</si>
  <si>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</si>
  <si>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</si>
  <si>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</si>
  <si>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</si>
  <si>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</si>
  <si>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</si>
  <si>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</si>
  <si>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</si>
  <si>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</si>
  <si>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</si>
  <si>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</si>
  <si>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</si>
  <si>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</si>
  <si>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</si>
  <si>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</si>
  <si>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</si>
  <si>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</si>
  <si>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</si>
  <si>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</si>
  <si>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</si>
  <si>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</si>
  <si>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</si>
  <si>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</si>
  <si>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</si>
  <si>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</si>
  <si>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</si>
  <si>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</si>
  <si>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</si>
  <si>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</si>
  <si>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</si>
  <si>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</si>
  <si>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</si>
  <si>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</si>
  <si>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</si>
  <si>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</si>
  <si>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</si>
  <si>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</si>
  <si>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</si>
  <si>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</si>
  <si>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</si>
  <si>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</si>
  <si>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</si>
  <si>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</si>
  <si>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</si>
  <si>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</si>
  <si>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</si>
  <si>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</si>
  <si>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</si>
  <si>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</si>
  <si>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</si>
  <si>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</si>
  <si>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</si>
  <si>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</si>
  <si>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</si>
  <si>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</si>
  <si>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</si>
  <si>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</si>
  <si>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</si>
  <si>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</si>
  <si>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</si>
  <si>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</si>
  <si>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</si>
  <si>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</si>
  <si>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</si>
  <si>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</si>
  <si>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</si>
  <si>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</si>
  <si>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</si>
  <si>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</si>
  <si>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</si>
  <si>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</si>
  <si>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</si>
  <si>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</si>
  <si>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</si>
  <si>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</si>
  <si>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</si>
  <si>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</si>
  <si>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</si>
  <si>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</si>
  <si>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</si>
  <si>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</si>
  <si>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</si>
  <si>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</si>
  <si>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</si>
  <si>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</si>
  <si>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</si>
  <si>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</si>
  <si>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</si>
  <si>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</si>
  <si>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</si>
  <si>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</si>
  <si>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</si>
  <si>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</si>
  <si>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</si>
  <si>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</si>
  <si>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</si>
  <si>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</si>
  <si>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</si>
  <si>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</si>
  <si>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</si>
  <si>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</si>
  <si>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</si>
  <si>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</si>
  <si>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</si>
  <si>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</si>
  <si>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</si>
  <si>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</si>
  <si>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</si>
  <si>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</si>
  <si>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</si>
  <si>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</si>
  <si>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</si>
  <si>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</si>
  <si>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</si>
  <si>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</si>
  <si>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</si>
  <si>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</si>
  <si>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</si>
  <si>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</si>
  <si>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</si>
  <si>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</si>
  <si>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</si>
  <si>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</si>
  <si>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</si>
  <si>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</si>
  <si>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</si>
  <si>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</si>
  <si>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</si>
  <si>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</si>
  <si>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</si>
  <si>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</si>
  <si>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</si>
  <si>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</si>
  <si>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</si>
  <si>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</si>
  <si>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</si>
  <si>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</si>
  <si>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</si>
  <si>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</si>
  <si>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</si>
  <si>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</si>
  <si>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</si>
  <si>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</si>
  <si>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</si>
  <si>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</si>
  <si>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</si>
  <si>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</si>
  <si>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</si>
  <si>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</si>
  <si>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</si>
  <si>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</si>
  <si>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</si>
  <si>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</si>
  <si>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</si>
  <si>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</si>
  <si>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</si>
  <si>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</si>
  <si>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</si>
  <si>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</si>
  <si>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</si>
  <si>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</si>
  <si>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</si>
  <si>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</si>
  <si>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</si>
  <si>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</si>
  <si>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</si>
  <si>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</si>
  <si>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</si>
  <si>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</si>
  <si>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</si>
  <si>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</si>
  <si>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</si>
  <si>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</si>
  <si>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</si>
  <si>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</si>
  <si>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</si>
  <si>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</si>
  <si>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</si>
  <si>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</si>
  <si>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</si>
  <si>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</si>
  <si>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</si>
  <si>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</si>
  <si>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</si>
  <si>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</si>
  <si>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</si>
  <si>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</si>
  <si>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</si>
  <si>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</si>
  <si>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</si>
  <si>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</si>
  <si>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</si>
  <si>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</si>
  <si>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</si>
  <si>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</si>
  <si>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</si>
  <si>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</si>
  <si>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</si>
  <si>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</si>
  <si>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</si>
  <si>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</si>
  <si>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</si>
  <si>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</si>
  <si>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</si>
  <si>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</si>
  <si>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</si>
  <si>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</si>
  <si>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</si>
  <si>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</si>
  <si>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</si>
  <si>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</si>
  <si>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</si>
  <si>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</si>
  <si>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</si>
  <si>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</si>
  <si>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</si>
  <si>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</si>
  <si>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</si>
  <si>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</si>
  <si>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</si>
  <si>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</si>
  <si>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</si>
  <si>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</si>
  <si>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</si>
  <si>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</si>
  <si>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</si>
  <si>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</si>
  <si>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</si>
  <si>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</si>
  <si>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</si>
  <si>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</si>
  <si>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</si>
  <si>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</si>
  <si>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</si>
  <si>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</si>
  <si>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</si>
  <si>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</si>
  <si>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</si>
  <si>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</si>
  <si>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</si>
  <si>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</si>
  <si>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</si>
  <si>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</si>
  <si>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</si>
  <si>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</si>
  <si>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</si>
  <si>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</si>
  <si>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</si>
  <si>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</si>
  <si>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</si>
  <si>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</si>
  <si>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</si>
  <si>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</si>
  <si>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</si>
  <si>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</si>
  <si>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</si>
  <si>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</si>
  <si>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</si>
  <si>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</si>
  <si>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</si>
  <si>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</si>
  <si>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</si>
  <si>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</si>
  <si>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</si>
  <si>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</si>
  <si>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</si>
  <si>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</si>
  <si>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</si>
  <si>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</si>
  <si>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</si>
  <si>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</si>
  <si>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</si>
  <si>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</si>
  <si>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</si>
  <si>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</si>
  <si>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</si>
  <si>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</si>
  <si>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</si>
  <si>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</si>
  <si>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</si>
  <si>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</si>
  <si>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</si>
  <si>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</si>
  <si>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</si>
  <si>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</si>
  <si>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</si>
  <si>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</si>
  <si>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</si>
  <si>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</si>
  <si>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</si>
  <si>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</si>
  <si>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</si>
  <si>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</si>
  <si>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</si>
  <si>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</si>
  <si>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</si>
  <si>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</si>
  <si>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</si>
  <si>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</si>
  <si>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</si>
  <si>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</si>
  <si>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</si>
  <si>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</si>
  <si>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</si>
  <si>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</si>
  <si>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</si>
  <si>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</si>
  <si>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</si>
  <si>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</si>
  <si>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</si>
  <si>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</si>
  <si>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</si>
  <si>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</si>
  <si>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</si>
  <si>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</si>
  <si>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</si>
  <si>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</si>
  <si>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</si>
  <si>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</si>
  <si>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</si>
  <si>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</si>
  <si>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</si>
  <si>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</si>
  <si>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</si>
  <si>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</si>
  <si>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</si>
  <si>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</si>
  <si>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</si>
  <si>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</si>
  <si>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</si>
  <si>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</si>
  <si>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</si>
  <si>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</si>
  <si>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</si>
  <si>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</si>
  <si>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</si>
  <si>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</si>
  <si>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</si>
  <si>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</si>
  <si>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</si>
  <si>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</si>
  <si>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</si>
  <si>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</si>
  <si>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</si>
  <si>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</si>
  <si>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</si>
  <si>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</si>
  <si>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</si>
  <si>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</si>
  <si>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</si>
  <si>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</si>
  <si>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</si>
  <si>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</si>
  <si>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</si>
  <si>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</si>
  <si>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</si>
  <si>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</si>
  <si>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</si>
  <si>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</si>
  <si>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</si>
  <si>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</si>
  <si>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</si>
  <si>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</si>
  <si>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</si>
  <si>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</si>
  <si>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</si>
  <si>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</si>
  <si>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</si>
  <si>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</si>
  <si>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</si>
  <si>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</si>
  <si>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</si>
  <si>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</si>
  <si>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</si>
  <si>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</si>
  <si>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</si>
  <si>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</si>
  <si>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</si>
  <si>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</si>
  <si>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</si>
  <si>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</si>
  <si>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</si>
  <si>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</si>
  <si>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</si>
  <si>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</si>
  <si>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</si>
  <si>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</si>
  <si>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</si>
  <si>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</si>
  <si>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</si>
  <si>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</si>
  <si>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</si>
  <si>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</si>
  <si>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</si>
  <si>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</si>
  <si>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</si>
  <si>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</si>
  <si>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</si>
  <si>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</si>
  <si>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</si>
  <si>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</si>
  <si>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</si>
  <si>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</si>
  <si>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</si>
  <si>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</si>
  <si>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</si>
  <si>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</si>
  <si>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</si>
  <si>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</si>
  <si>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</si>
  <si>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</si>
  <si>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</si>
  <si>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</si>
  <si>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</si>
  <si>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</si>
  <si>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</si>
  <si>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</si>
  <si>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</si>
  <si>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</si>
  <si>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</si>
  <si>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</si>
  <si>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</si>
  <si>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</si>
  <si>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</si>
  <si>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</si>
  <si>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</si>
  <si>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</si>
  <si>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</si>
  <si>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</si>
  <si>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</si>
  <si>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</si>
  <si>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</si>
  <si>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</si>
  <si>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</si>
  <si>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</si>
  <si>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</si>
  <si>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</si>
  <si>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</si>
  <si>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</si>
  <si>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</si>
  <si>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</si>
  <si>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</si>
  <si>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</si>
  <si>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</si>
  <si>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</si>
  <si>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del Municipio de Valle de Santiago, Gto.</t>
  </si>
  <si>
    <t>Correspondiente del 1 de Enero al 30 de Junio de 2023</t>
  </si>
  <si>
    <t>___________________________________________________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</si>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</sst>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2" fillId="0" borderId="0" xfId="10" applyFont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4" spans="1:5" x14ac:dyDescent="0.2">
      <c r="B44" s="93" t="s">
        <v>625</v>
      </c>
    </row>
    <row r="47" spans="1:5" x14ac:dyDescent="0.2">
      <c r="A47" s="194" t="s">
        <v>664</v>
      </c>
      <c r="B47" s="194"/>
      <c r="C47" s="194" t="s">
        <v>667</v>
      </c>
      <c r="D47" s="194"/>
      <c r="E47" s="194"/>
    </row>
    <row r="48" spans="1:5" x14ac:dyDescent="0.2">
      <c r="A48" s="194" t="s">
        <v>665</v>
      </c>
      <c r="B48" s="194"/>
      <c r="C48" s="194" t="s">
        <v>668</v>
      </c>
      <c r="D48" s="194"/>
      <c r="E48" s="194"/>
    </row>
    <row r="49" spans="1:5" x14ac:dyDescent="0.2">
      <c r="A49" s="194" t="s">
        <v>666</v>
      </c>
      <c r="B49" s="194"/>
      <c r="C49" s="194" t="s">
        <v>669</v>
      </c>
      <c r="D49" s="194"/>
      <c r="E49" s="194"/>
    </row>
  </sheetData>
  <sheetProtection formatCells="0" formatColumns="0" formatRows="0" autoFilter="0" pivotTables="0"/>
  <mergeCells count="10">
    <mergeCell ref="A48:B48"/>
    <mergeCell ref="A49:B49"/>
    <mergeCell ref="C47:E47"/>
    <mergeCell ref="C48:E48"/>
    <mergeCell ref="C49:E49"/>
    <mergeCell ref="A1:B1"/>
    <mergeCell ref="A2:B2"/>
    <mergeCell ref="A3:B3"/>
    <mergeCell ref="A4:E4"/>
    <mergeCell ref="A47:B47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1892088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1892088</v>
      </c>
    </row>
    <row r="22" spans="1:4" x14ac:dyDescent="0.2">
      <c r="A22" s="195" t="s">
        <v>625</v>
      </c>
      <c r="B22" s="195"/>
      <c r="C22" s="195"/>
      <c r="D22" s="1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1574732.75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11500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11500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1563232.75</v>
      </c>
    </row>
    <row r="39" spans="1:3" x14ac:dyDescent="0.2">
      <c r="A39" s="195" t="s">
        <v>625</v>
      </c>
      <c r="B39" s="19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3112500</v>
      </c>
      <c r="E36" s="34">
        <v>0</v>
      </c>
      <c r="F36" s="34">
        <f t="shared" si="0"/>
        <v>3112500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1892088</v>
      </c>
      <c r="E37" s="34">
        <v>-3498158</v>
      </c>
      <c r="F37" s="34">
        <f t="shared" si="0"/>
        <v>-1606070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385658</v>
      </c>
      <c r="E38" s="34">
        <v>0</v>
      </c>
      <c r="F38" s="34">
        <f t="shared" si="0"/>
        <v>385658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-243790</v>
      </c>
      <c r="E40" s="34">
        <v>-1648298</v>
      </c>
      <c r="F40" s="34">
        <f t="shared" si="0"/>
        <v>-1892088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-3112500</v>
      </c>
      <c r="F41" s="34">
        <f t="shared" si="0"/>
        <v>-3112500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3498158</v>
      </c>
      <c r="E42" s="34">
        <v>-2844404.56</v>
      </c>
      <c r="F42" s="34">
        <f t="shared" si="0"/>
        <v>653753.43999999994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-385658</v>
      </c>
      <c r="F43" s="34">
        <f t="shared" si="0"/>
        <v>-385658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2750917.24</v>
      </c>
      <c r="E44" s="34">
        <v>-1481245.43</v>
      </c>
      <c r="F44" s="34">
        <f t="shared" si="0"/>
        <v>1269671.8100000003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2525626.5499999998</v>
      </c>
      <c r="E45" s="34">
        <v>-2525626.5499999998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1336551.8</v>
      </c>
      <c r="E46" s="34">
        <v>-1336551.8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1336551.8</v>
      </c>
      <c r="E47" s="34">
        <v>238180.95</v>
      </c>
      <c r="F47" s="34">
        <f t="shared" si="0"/>
        <v>1574732.75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-0.2</v>
      </c>
      <c r="D15" s="24">
        <v>-0.2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3094.53</v>
      </c>
      <c r="D16" s="24">
        <v>3102.93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31500</v>
      </c>
      <c r="D20" s="24">
        <v>31500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3000</v>
      </c>
      <c r="D21" s="24">
        <v>3000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724312.22</v>
      </c>
      <c r="D62" s="24">
        <f t="shared" ref="D62:E62" si="0">SUM(D63:D70)</f>
        <v>0</v>
      </c>
      <c r="E62" s="24">
        <f t="shared" si="0"/>
        <v>508116.58</v>
      </c>
    </row>
    <row r="63" spans="1:9" x14ac:dyDescent="0.2">
      <c r="A63" s="22">
        <v>1241</v>
      </c>
      <c r="B63" s="20" t="s">
        <v>237</v>
      </c>
      <c r="C63" s="24">
        <v>148827.06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330776.73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219720.43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508116.58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24988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147792.21</v>
      </c>
      <c r="D110" s="24">
        <f>SUM(D111:D119)</f>
        <v>147792.21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147792.21</v>
      </c>
      <c r="D117" s="24">
        <f t="shared" si="1"/>
        <v>147792.21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109180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109180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109180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1782908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1782908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1782908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1563232.75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1563232.75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1115782.72</v>
      </c>
      <c r="D100" s="57">
        <f t="shared" ref="D100:D163" si="0">C100/$C$98</f>
        <v>0.71376621299675302</v>
      </c>
      <c r="E100" s="56"/>
    </row>
    <row r="101" spans="1:5" x14ac:dyDescent="0.2">
      <c r="A101" s="54">
        <v>5111</v>
      </c>
      <c r="B101" s="51" t="s">
        <v>361</v>
      </c>
      <c r="C101" s="55">
        <v>688557.5</v>
      </c>
      <c r="D101" s="57">
        <f t="shared" si="0"/>
        <v>0.44047023707762006</v>
      </c>
      <c r="E101" s="56"/>
    </row>
    <row r="102" spans="1:5" x14ac:dyDescent="0.2">
      <c r="A102" s="54">
        <v>5112</v>
      </c>
      <c r="B102" s="51" t="s">
        <v>362</v>
      </c>
      <c r="C102" s="55">
        <v>329400</v>
      </c>
      <c r="D102" s="57">
        <f t="shared" si="0"/>
        <v>0.21071718207029633</v>
      </c>
      <c r="E102" s="56"/>
    </row>
    <row r="103" spans="1:5" x14ac:dyDescent="0.2">
      <c r="A103" s="54">
        <v>5113</v>
      </c>
      <c r="B103" s="51" t="s">
        <v>363</v>
      </c>
      <c r="C103" s="55">
        <v>19818.22</v>
      </c>
      <c r="D103" s="57">
        <f t="shared" si="0"/>
        <v>1.2677715458558555E-2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78007</v>
      </c>
      <c r="D105" s="57">
        <f t="shared" si="0"/>
        <v>4.9901078390278096E-2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143604.93</v>
      </c>
      <c r="D107" s="57">
        <f t="shared" si="0"/>
        <v>9.1864074623564523E-2</v>
      </c>
      <c r="E107" s="56"/>
    </row>
    <row r="108" spans="1:5" x14ac:dyDescent="0.2">
      <c r="A108" s="54">
        <v>5121</v>
      </c>
      <c r="B108" s="51" t="s">
        <v>368</v>
      </c>
      <c r="C108" s="55">
        <v>34110.559999999998</v>
      </c>
      <c r="D108" s="57">
        <f t="shared" si="0"/>
        <v>2.1820525446386661E-2</v>
      </c>
      <c r="E108" s="56"/>
    </row>
    <row r="109" spans="1:5" x14ac:dyDescent="0.2">
      <c r="A109" s="54">
        <v>5122</v>
      </c>
      <c r="B109" s="51" t="s">
        <v>369</v>
      </c>
      <c r="C109" s="55">
        <v>12816.84</v>
      </c>
      <c r="D109" s="57">
        <f t="shared" si="0"/>
        <v>8.198932628554513E-3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4360.3</v>
      </c>
      <c r="D112" s="57">
        <f t="shared" si="0"/>
        <v>2.7892839374047147E-3</v>
      </c>
      <c r="E112" s="56"/>
    </row>
    <row r="113" spans="1:5" x14ac:dyDescent="0.2">
      <c r="A113" s="54">
        <v>5126</v>
      </c>
      <c r="B113" s="51" t="s">
        <v>373</v>
      </c>
      <c r="C113" s="55">
        <v>62334.83</v>
      </c>
      <c r="D113" s="57">
        <f t="shared" si="0"/>
        <v>3.9875591142777687E-2</v>
      </c>
      <c r="E113" s="56"/>
    </row>
    <row r="114" spans="1:5" x14ac:dyDescent="0.2">
      <c r="A114" s="54">
        <v>5127</v>
      </c>
      <c r="B114" s="51" t="s">
        <v>374</v>
      </c>
      <c r="C114" s="55">
        <v>29982.400000000001</v>
      </c>
      <c r="D114" s="57">
        <f t="shared" si="0"/>
        <v>1.917974146844096E-2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303845.09999999998</v>
      </c>
      <c r="D117" s="57">
        <f t="shared" si="0"/>
        <v>0.1943697123796824</v>
      </c>
      <c r="E117" s="56"/>
    </row>
    <row r="118" spans="1:5" x14ac:dyDescent="0.2">
      <c r="A118" s="54">
        <v>5131</v>
      </c>
      <c r="B118" s="51" t="s">
        <v>378</v>
      </c>
      <c r="C118" s="55">
        <v>17422</v>
      </c>
      <c r="D118" s="57">
        <f t="shared" si="0"/>
        <v>1.1144853509498186E-2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13353.19</v>
      </c>
      <c r="D121" s="57">
        <f t="shared" si="0"/>
        <v>8.5420357269255006E-3</v>
      </c>
      <c r="E121" s="56"/>
    </row>
    <row r="122" spans="1:5" x14ac:dyDescent="0.2">
      <c r="A122" s="54">
        <v>5135</v>
      </c>
      <c r="B122" s="51" t="s">
        <v>382</v>
      </c>
      <c r="C122" s="55">
        <v>109797.3</v>
      </c>
      <c r="D122" s="57">
        <f t="shared" si="0"/>
        <v>7.0237333500081808E-2</v>
      </c>
      <c r="E122" s="56"/>
    </row>
    <row r="123" spans="1:5" x14ac:dyDescent="0.2">
      <c r="A123" s="54">
        <v>5136</v>
      </c>
      <c r="B123" s="51" t="s">
        <v>383</v>
      </c>
      <c r="C123" s="55">
        <v>12258.68</v>
      </c>
      <c r="D123" s="57">
        <f t="shared" si="0"/>
        <v>7.841877673046449E-3</v>
      </c>
      <c r="E123" s="56"/>
    </row>
    <row r="124" spans="1:5" x14ac:dyDescent="0.2">
      <c r="A124" s="54">
        <v>5137</v>
      </c>
      <c r="B124" s="51" t="s">
        <v>384</v>
      </c>
      <c r="C124" s="55">
        <v>1423</v>
      </c>
      <c r="D124" s="57">
        <f t="shared" si="0"/>
        <v>9.1029310894362979E-4</v>
      </c>
      <c r="E124" s="56"/>
    </row>
    <row r="125" spans="1:5" x14ac:dyDescent="0.2">
      <c r="A125" s="54">
        <v>5138</v>
      </c>
      <c r="B125" s="51" t="s">
        <v>385</v>
      </c>
      <c r="C125" s="55">
        <v>126611.93</v>
      </c>
      <c r="D125" s="57">
        <f t="shared" si="0"/>
        <v>8.0993652416762624E-2</v>
      </c>
      <c r="E125" s="56"/>
    </row>
    <row r="126" spans="1:5" x14ac:dyDescent="0.2">
      <c r="A126" s="54">
        <v>5139</v>
      </c>
      <c r="B126" s="51" t="s">
        <v>386</v>
      </c>
      <c r="C126" s="55">
        <v>22979</v>
      </c>
      <c r="D126" s="57">
        <f t="shared" si="0"/>
        <v>1.4699666444424223E-2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328855.25</v>
      </c>
    </row>
    <row r="15" spans="1:5" x14ac:dyDescent="0.2">
      <c r="A15" s="33">
        <v>3220</v>
      </c>
      <c r="B15" s="29" t="s">
        <v>469</v>
      </c>
      <c r="C15" s="34">
        <v>105485.44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328342.93</v>
      </c>
      <c r="D9" s="34">
        <v>62838.67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328342.93</v>
      </c>
      <c r="D15" s="135">
        <f>SUM(D8:D14)</f>
        <v>62838.67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11500</v>
      </c>
      <c r="D28" s="135">
        <f>SUM(D29:D36)</f>
        <v>11500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11500</v>
      </c>
      <c r="D30" s="132">
        <v>11500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11500</v>
      </c>
      <c r="D43" s="135">
        <f>D20+D28+D37</f>
        <v>11500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328855.25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48019.02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48019.02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48019.02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48019.02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328855.25</v>
      </c>
      <c r="D122" s="135">
        <f>D47+D48+D100-D106-D109</f>
        <v>48019.02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9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2023-07-27T03:14:34Z</cp:lastPrinted>
  <dcterms:created xsi:type="dcterms:W3CDTF">2012-12-11T20:36:24Z</dcterms:created>
  <dcterms:modified xsi:type="dcterms:W3CDTF">2023-07-27T03:15:21Z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