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21" i="4"/>
  <c r="D16" i="4"/>
  <c r="G16" i="4"/>
  <c r="D31" i="4"/>
  <c r="D39" i="4" s="1"/>
  <c r="G31" i="4"/>
  <c r="G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<sst xmlns="http://schemas.openxmlformats.org/spreadsheetml/2006/main" count="102" uniqueCount="54">
  <si>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</si>
  <si>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</si>
  <si>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</si>
  <si>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</si>
  <si>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</si>
  <si>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</si>
  <si>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</si>
  <si>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</si>
  <si>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</si>
  <si>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</si>
  <si>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</si>
  <si>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</si>
  <si>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</si>
  <si>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</si>
  <si>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</si>
  <si>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</si>
  <si>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</si>
  <si>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</si>
  <si>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</si>
  <si>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</si>
  <si>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</si>
  <si>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</si>
  <si>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</si>
  <si>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</si>
  <si>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</si>
  <si>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</si>
  <si>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</si>
  <si>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</si>
  <si>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</si>
  <si>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</si>
  <si>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</si>
  <si>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</si>
  <si>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</si>
  <si>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</si>
  <si>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</si>
  <si>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</si>
  <si>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</si>
  <si>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</si>
  <si>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</si>
  <si>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</si>
  <si>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</si>
  <si>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</si>
  <si>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</si>
  <si>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</si>
  <si>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</si>
  <si>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</si>
  <si>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</si>
  <si>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31 de Marzo de 2023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</si>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</sst>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5" t="s">
        <v>47</v>
      </c>
      <c r="B1" s="36"/>
      <c r="C1" s="36"/>
      <c r="D1" s="36"/>
      <c r="E1" s="36"/>
      <c r="F1" s="36"/>
      <c r="G1" s="37"/>
    </row>
    <row r="2" spans="1:8" s="3" customFormat="1" x14ac:dyDescent="0.2">
      <c r="A2" s="38" t="s">
        <v>14</v>
      </c>
      <c r="B2" s="36" t="s">
        <v>22</v>
      </c>
      <c r="C2" s="36"/>
      <c r="D2" s="36"/>
      <c r="E2" s="36"/>
      <c r="F2" s="36"/>
      <c r="G2" s="44" t="s">
        <v>19</v>
      </c>
    </row>
    <row r="3" spans="1:8" s="1" customFormat="1" ht="24.95" customHeight="1" x14ac:dyDescent="0.2">
      <c r="A3" s="39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5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0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28" t="s">
        <v>34</v>
      </c>
    </row>
    <row r="6" spans="1:8" x14ac:dyDescent="0.2">
      <c r="A6" s="31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28" t="s">
        <v>44</v>
      </c>
    </row>
    <row r="7" spans="1:8" x14ac:dyDescent="0.2">
      <c r="A7" s="30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28" t="s">
        <v>35</v>
      </c>
    </row>
    <row r="8" spans="1:8" x14ac:dyDescent="0.2">
      <c r="A8" s="30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28" t="s">
        <v>36</v>
      </c>
    </row>
    <row r="9" spans="1:8" x14ac:dyDescent="0.2">
      <c r="A9" s="30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28" t="s">
        <v>37</v>
      </c>
    </row>
    <row r="10" spans="1:8" x14ac:dyDescent="0.2">
      <c r="A10" s="31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28" t="s">
        <v>38</v>
      </c>
    </row>
    <row r="11" spans="1:8" x14ac:dyDescent="0.2">
      <c r="A11" s="30" t="s">
        <v>24</v>
      </c>
      <c r="B11" s="16">
        <v>338000</v>
      </c>
      <c r="C11" s="16">
        <v>0</v>
      </c>
      <c r="D11" s="16">
        <f t="shared" si="2"/>
        <v>338000</v>
      </c>
      <c r="E11" s="16">
        <v>60570</v>
      </c>
      <c r="F11" s="16">
        <v>60570</v>
      </c>
      <c r="G11" s="16">
        <f t="shared" si="3"/>
        <v>-277430</v>
      </c>
      <c r="H11" s="28" t="s">
        <v>39</v>
      </c>
    </row>
    <row r="12" spans="1:8" ht="22.5" x14ac:dyDescent="0.2">
      <c r="A12" s="30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28" t="s">
        <v>40</v>
      </c>
    </row>
    <row r="13" spans="1:8" ht="22.5" x14ac:dyDescent="0.2">
      <c r="A13" s="30" t="s">
        <v>26</v>
      </c>
      <c r="B13" s="16">
        <v>2774500</v>
      </c>
      <c r="C13" s="16">
        <v>385658</v>
      </c>
      <c r="D13" s="16">
        <f t="shared" si="2"/>
        <v>3160158</v>
      </c>
      <c r="E13" s="16">
        <v>1071538</v>
      </c>
      <c r="F13" s="16">
        <v>1071538</v>
      </c>
      <c r="G13" s="16">
        <f t="shared" si="3"/>
        <v>-1702962</v>
      </c>
      <c r="H13" s="28" t="s">
        <v>41</v>
      </c>
    </row>
    <row r="14" spans="1:8" x14ac:dyDescent="0.2">
      <c r="A14" s="30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28" t="s">
        <v>42</v>
      </c>
    </row>
    <row r="15" spans="1:8" x14ac:dyDescent="0.2">
      <c r="B15" s="12"/>
      <c r="C15" s="12"/>
      <c r="D15" s="12"/>
      <c r="E15" s="12"/>
      <c r="F15" s="12"/>
      <c r="G15" s="12"/>
      <c r="H15" s="28" t="s">
        <v>43</v>
      </c>
    </row>
    <row r="16" spans="1:8" x14ac:dyDescent="0.2">
      <c r="A16" s="9" t="s">
        <v>13</v>
      </c>
      <c r="B16" s="17">
        <f>SUM(B5:B14)</f>
        <v>3112500</v>
      </c>
      <c r="C16" s="17">
        <f t="shared" ref="C16:G16" si="6">SUM(C5:C14)</f>
        <v>385658</v>
      </c>
      <c r="D16" s="17">
        <f t="shared" si="6"/>
        <v>3498158</v>
      </c>
      <c r="E16" s="17">
        <f t="shared" si="6"/>
        <v>1132108</v>
      </c>
      <c r="F16" s="10">
        <f t="shared" si="6"/>
        <v>1132108</v>
      </c>
      <c r="G16" s="11">
        <f t="shared" si="6"/>
        <v>-1980392</v>
      </c>
      <c r="H16" s="28" t="s">
        <v>43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28" t="s">
        <v>43</v>
      </c>
    </row>
    <row r="18" spans="1:8" ht="10.15" customHeight="1" x14ac:dyDescent="0.2">
      <c r="A18" s="41" t="s">
        <v>23</v>
      </c>
      <c r="B18" s="36" t="s">
        <v>22</v>
      </c>
      <c r="C18" s="36"/>
      <c r="D18" s="36"/>
      <c r="E18" s="36"/>
      <c r="F18" s="36"/>
      <c r="G18" s="44" t="s">
        <v>19</v>
      </c>
      <c r="H18" s="28" t="s">
        <v>43</v>
      </c>
    </row>
    <row r="19" spans="1:8" ht="22.5" x14ac:dyDescent="0.2">
      <c r="A19" s="42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5"/>
      <c r="H19" s="28" t="s">
        <v>43</v>
      </c>
    </row>
    <row r="20" spans="1:8" x14ac:dyDescent="0.2">
      <c r="A20" s="43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43</v>
      </c>
    </row>
    <row r="21" spans="1:8" x14ac:dyDescent="0.2">
      <c r="A21" s="32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28" t="s">
        <v>43</v>
      </c>
    </row>
    <row r="22" spans="1:8" x14ac:dyDescent="0.2">
      <c r="A22" s="33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28" t="s">
        <v>34</v>
      </c>
    </row>
    <row r="23" spans="1:8" x14ac:dyDescent="0.2">
      <c r="A23" s="33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28" t="s">
        <v>44</v>
      </c>
    </row>
    <row r="24" spans="1:8" x14ac:dyDescent="0.2">
      <c r="A24" s="33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28" t="s">
        <v>35</v>
      </c>
    </row>
    <row r="25" spans="1:8" x14ac:dyDescent="0.2">
      <c r="A25" s="33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28" t="s">
        <v>36</v>
      </c>
    </row>
    <row r="26" spans="1:8" x14ac:dyDescent="0.2">
      <c r="A26" s="33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28" t="s">
        <v>37</v>
      </c>
    </row>
    <row r="27" spans="1:8" x14ac:dyDescent="0.2">
      <c r="A27" s="33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28" t="s">
        <v>38</v>
      </c>
    </row>
    <row r="28" spans="1:8" ht="22.5" x14ac:dyDescent="0.2">
      <c r="A28" s="33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28" t="s">
        <v>40</v>
      </c>
    </row>
    <row r="29" spans="1:8" ht="22.5" x14ac:dyDescent="0.2">
      <c r="A29" s="33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28" t="s">
        <v>41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28" t="s">
        <v>43</v>
      </c>
    </row>
    <row r="31" spans="1:8" ht="41.25" customHeight="1" x14ac:dyDescent="0.2">
      <c r="A31" s="34" t="s">
        <v>45</v>
      </c>
      <c r="B31" s="20">
        <f t="shared" ref="B31:G31" si="14">SUM(B32:B35)</f>
        <v>3112500</v>
      </c>
      <c r="C31" s="20">
        <f t="shared" si="14"/>
        <v>385658</v>
      </c>
      <c r="D31" s="20">
        <f t="shared" si="14"/>
        <v>3498158</v>
      </c>
      <c r="E31" s="20">
        <f t="shared" si="14"/>
        <v>1132108</v>
      </c>
      <c r="F31" s="20">
        <f t="shared" si="14"/>
        <v>1132108</v>
      </c>
      <c r="G31" s="20">
        <f t="shared" si="14"/>
        <v>-1980392</v>
      </c>
      <c r="H31" s="28" t="s">
        <v>43</v>
      </c>
    </row>
    <row r="32" spans="1:8" x14ac:dyDescent="0.2">
      <c r="A32" s="33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8" t="s">
        <v>44</v>
      </c>
    </row>
    <row r="33" spans="1:8" x14ac:dyDescent="0.2">
      <c r="A33" s="33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8" t="s">
        <v>37</v>
      </c>
    </row>
    <row r="34" spans="1:8" ht="22.5" x14ac:dyDescent="0.2">
      <c r="A34" s="33" t="s">
        <v>32</v>
      </c>
      <c r="B34" s="19">
        <v>338000</v>
      </c>
      <c r="C34" s="19">
        <v>0</v>
      </c>
      <c r="D34" s="19">
        <f>B34+C34</f>
        <v>338000</v>
      </c>
      <c r="E34" s="19">
        <v>60570</v>
      </c>
      <c r="F34" s="19">
        <v>60570</v>
      </c>
      <c r="G34" s="19">
        <f t="shared" si="15"/>
        <v>-277430</v>
      </c>
      <c r="H34" s="28" t="s">
        <v>39</v>
      </c>
    </row>
    <row r="35" spans="1:8" ht="22.5" x14ac:dyDescent="0.2">
      <c r="A35" s="33" t="s">
        <v>26</v>
      </c>
      <c r="B35" s="19">
        <v>2774500</v>
      </c>
      <c r="C35" s="19">
        <v>385658</v>
      </c>
      <c r="D35" s="19">
        <f>B35+C35</f>
        <v>3160158</v>
      </c>
      <c r="E35" s="19">
        <v>1071538</v>
      </c>
      <c r="F35" s="19">
        <v>1071538</v>
      </c>
      <c r="G35" s="19">
        <f t="shared" ref="G35" si="16">F35-B35</f>
        <v>-1702962</v>
      </c>
      <c r="H35" s="28" t="s">
        <v>41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28" t="s">
        <v>43</v>
      </c>
    </row>
    <row r="37" spans="1:8" x14ac:dyDescent="0.2">
      <c r="A37" s="32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8" t="s">
        <v>43</v>
      </c>
    </row>
    <row r="38" spans="1:8" x14ac:dyDescent="0.2">
      <c r="A38" s="33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8" t="s">
        <v>42</v>
      </c>
    </row>
    <row r="39" spans="1:8" x14ac:dyDescent="0.2">
      <c r="A39" s="14" t="s">
        <v>13</v>
      </c>
      <c r="B39" s="17">
        <f>SUM(B37+B31+B21)</f>
        <v>3112500</v>
      </c>
      <c r="C39" s="17">
        <f t="shared" ref="C39:G39" si="18">SUM(C37+C31+C21)</f>
        <v>385658</v>
      </c>
      <c r="D39" s="17">
        <f t="shared" si="18"/>
        <v>3498158</v>
      </c>
      <c r="E39" s="17">
        <f t="shared" si="18"/>
        <v>1132108</v>
      </c>
      <c r="F39" s="17">
        <f t="shared" si="18"/>
        <v>1132108</v>
      </c>
      <c r="G39" s="11">
        <f t="shared" si="18"/>
        <v>-1980392</v>
      </c>
      <c r="H39" s="28" t="s">
        <v>43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28" t="s">
        <v>43</v>
      </c>
    </row>
    <row r="41" spans="1:8" x14ac:dyDescent="0.2">
      <c r="A41" s="29" t="s">
        <v>46</v>
      </c>
    </row>
    <row r="45" spans="1:8" x14ac:dyDescent="0.2">
      <c r="A45" s="46" t="s">
        <v>48</v>
      </c>
      <c r="B45" s="46"/>
      <c r="E45" s="46" t="s">
        <v>51</v>
      </c>
      <c r="F45" s="46"/>
      <c r="G45" s="46"/>
    </row>
    <row r="46" spans="1:8" x14ac:dyDescent="0.2">
      <c r="A46" s="46" t="s">
        <v>49</v>
      </c>
      <c r="B46" s="46"/>
      <c r="E46" s="46" t="s">
        <v>52</v>
      </c>
      <c r="F46" s="46"/>
      <c r="G46" s="46"/>
    </row>
    <row r="47" spans="1:8" x14ac:dyDescent="0.2">
      <c r="A47" s="46" t="s">
        <v>50</v>
      </c>
      <c r="B47" s="46"/>
      <c r="E47" s="46" t="s">
        <v>53</v>
      </c>
      <c r="F47" s="46"/>
      <c r="G47" s="46"/>
    </row>
  </sheetData>
  <sheetProtection formatCells="0" formatColumns="0" formatRows="0" insertRows="0" autoFilter="0"/>
  <mergeCells count="13">
    <mergeCell ref="A45:B45"/>
    <mergeCell ref="A46:B46"/>
    <mergeCell ref="A47:B47"/>
    <mergeCell ref="E45:G45"/>
    <mergeCell ref="E46:G46"/>
    <mergeCell ref="E47:G47"/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2023-04-28T02:39:19Z</cp:lastPrinted>
  <dcterms:created xsi:type="dcterms:W3CDTF">2012-12-11T20:48:19Z</dcterms:created>
  <dcterms:modified xsi:type="dcterms:W3CDTF">2023-04-28T02:39:28Z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