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<sst xmlns="http://schemas.openxmlformats.org/spreadsheetml/2006/main" count="935" uniqueCount="664">
  <si>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</si>
  <si>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</si>
  <si>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</si>
  <si>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</si>
  <si>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</si>
  <si>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</si>
  <si>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</si>
  <si>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</si>
  <si>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</si>
  <si>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</si>
  <si>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</si>
  <si>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</si>
  <si>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</si>
  <si>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</si>
  <si>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</si>
  <si>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</si>
  <si>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</si>
  <si>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</si>
  <si>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</si>
  <si>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</si>
  <si>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</si>
  <si>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</si>
  <si>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</si>
  <si>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</si>
  <si>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</si>
  <si>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</si>
  <si>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</si>
  <si>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</si>
  <si>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</si>
  <si>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</si>
  <si>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</si>
  <si>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</si>
  <si>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</si>
  <si>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</si>
  <si>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</si>
  <si>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</si>
  <si>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</si>
  <si>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</si>
  <si>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</si>
  <si>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</si>
  <si>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</si>
  <si>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</si>
  <si>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</si>
  <si>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</si>
  <si>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</si>
  <si>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</si>
  <si>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</si>
  <si>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</si>
  <si>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</si>
  <si>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</si>
  <si>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</si>
  <si>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</si>
  <si>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</si>
  <si>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</si>
  <si>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</si>
  <si>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</si>
  <si>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</si>
  <si>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</si>
  <si>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</si>
  <si>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</si>
  <si>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</si>
  <si>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</si>
  <si>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</si>
  <si>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</si>
  <si>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</si>
  <si>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</si>
  <si>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</si>
  <si>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</si>
  <si>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</si>
  <si>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</si>
  <si>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</si>
  <si>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</si>
  <si>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</si>
  <si>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</si>
  <si>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</si>
  <si>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</si>
  <si>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</si>
  <si>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</si>
  <si>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</si>
  <si>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</si>
  <si>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</si>
  <si>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</si>
  <si>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</si>
  <si>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</si>
  <si>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</si>
  <si>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</si>
  <si>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</si>
  <si>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</si>
  <si>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</si>
  <si>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</si>
  <si>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</si>
  <si>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</si>
  <si>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</si>
  <si>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</si>
  <si>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</si>
  <si>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</si>
  <si>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</si>
  <si>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</si>
  <si>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</si>
  <si>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</si>
  <si>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</si>
  <si>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</si>
  <si>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</si>
  <si>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</si>
  <si>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</si>
  <si>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</si>
  <si>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</si>
  <si>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</si>
  <si>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</si>
  <si>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</si>
  <si>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</si>
  <si>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</si>
  <si>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</si>
  <si>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</si>
  <si>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</si>
  <si>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</si>
  <si>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</si>
  <si>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</si>
  <si>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</si>
  <si>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</si>
  <si>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</si>
  <si>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</si>
  <si>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</si>
  <si>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</si>
  <si>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</si>
  <si>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</si>
  <si>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</si>
  <si>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</si>
  <si>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</si>
  <si>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</si>
  <si>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</si>
  <si>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</si>
  <si>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</si>
  <si>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</si>
  <si>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</si>
  <si>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</si>
  <si>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</si>
  <si>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</si>
  <si>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</si>
  <si>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</si>
  <si>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</si>
  <si>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</si>
  <si>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</si>
  <si>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</si>
  <si>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</si>
  <si>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</si>
  <si>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</si>
  <si>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</si>
  <si>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</si>
  <si>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</si>
  <si>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</si>
  <si>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</si>
  <si>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</si>
  <si>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</si>
  <si>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</si>
  <si>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</si>
  <si>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</si>
  <si>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</si>
  <si>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</si>
  <si>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</si>
  <si>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</si>
  <si>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</si>
  <si>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</si>
  <si>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</si>
  <si>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</si>
  <si>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</si>
  <si>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</si>
  <si>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</si>
  <si>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</si>
  <si>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</si>
  <si>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</si>
  <si>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</si>
  <si>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</si>
  <si>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</si>
  <si>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</si>
  <si>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</si>
  <si>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</si>
  <si>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</si>
  <si>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</si>
  <si>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</si>
  <si>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</si>
  <si>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</si>
  <si>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</si>
  <si>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</si>
  <si>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</si>
  <si>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</si>
  <si>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</si>
  <si>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</si>
  <si>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</si>
  <si>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</si>
  <si>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</si>
  <si>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</si>
  <si>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</si>
  <si>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</si>
  <si>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</si>
  <si>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</si>
  <si>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</si>
  <si>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</si>
  <si>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</si>
  <si>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</si>
  <si>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</si>
  <si>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</si>
  <si>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</si>
  <si>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</si>
  <si>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</si>
  <si>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</si>
  <si>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</si>
  <si>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</si>
  <si>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</si>
  <si>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</si>
  <si>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</si>
  <si>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</si>
  <si>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</si>
  <si>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</si>
  <si>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</si>
  <si>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</si>
  <si>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</si>
  <si>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</si>
  <si>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</si>
  <si>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</si>
  <si>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</si>
  <si>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</si>
  <si>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</si>
  <si>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</si>
  <si>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</si>
  <si>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</si>
  <si>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</si>
  <si>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</si>
  <si>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</si>
  <si>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</si>
  <si>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</si>
  <si>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</si>
  <si>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</si>
  <si>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</si>
  <si>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</si>
  <si>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</si>
  <si>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</si>
  <si>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</si>
  <si>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</si>
  <si>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</si>
  <si>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</si>
  <si>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</si>
  <si>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</si>
  <si>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</si>
  <si>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</si>
  <si>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</si>
  <si>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</si>
  <si>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</si>
  <si>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</si>
  <si>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</si>
  <si>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</si>
  <si>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</si>
  <si>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</si>
  <si>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</si>
  <si>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</si>
  <si>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</si>
  <si>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</si>
  <si>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</si>
  <si>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</si>
  <si>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</si>
  <si>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</si>
  <si>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</si>
  <si>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</si>
  <si>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</si>
  <si>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</si>
  <si>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</si>
  <si>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</si>
  <si>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</si>
  <si>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</si>
  <si>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</si>
  <si>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</si>
  <si>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</si>
  <si>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</si>
  <si>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</si>
  <si>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</si>
  <si>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</si>
  <si>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</si>
  <si>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</si>
  <si>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</si>
  <si>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</si>
  <si>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</si>
  <si>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</si>
  <si>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</si>
  <si>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</si>
  <si>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</si>
  <si>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</si>
  <si>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</si>
  <si>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</si>
  <si>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</si>
  <si>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</si>
  <si>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</si>
  <si>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</si>
  <si>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</si>
  <si>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</si>
  <si>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</si>
  <si>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</si>
  <si>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</si>
  <si>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</si>
  <si>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</si>
  <si>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</si>
  <si>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</si>
  <si>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</si>
  <si>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</si>
  <si>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</si>
  <si>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</si>
  <si>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</si>
  <si>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</si>
  <si>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</si>
  <si>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</si>
  <si>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</si>
  <si>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</si>
  <si>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</si>
  <si>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</si>
  <si>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</si>
  <si>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</si>
  <si>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</si>
  <si>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</si>
  <si>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</si>
  <si>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</si>
  <si>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</si>
  <si>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</si>
  <si>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</si>
  <si>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</si>
  <si>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</si>
  <si>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</si>
  <si>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</si>
  <si>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</si>
  <si>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</si>
  <si>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</si>
  <si>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</si>
  <si>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</si>
  <si>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</si>
  <si>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</si>
  <si>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</si>
  <si>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</si>
  <si>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</si>
  <si>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</si>
  <si>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</si>
  <si>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</si>
  <si>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</si>
  <si>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</si>
  <si>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</si>
  <si>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</si>
  <si>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</si>
  <si>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</si>
  <si>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</si>
  <si>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</si>
  <si>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</si>
  <si>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</si>
  <si>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</si>
  <si>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</si>
  <si>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</si>
  <si>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</si>
  <si>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</si>
  <si>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</si>
  <si>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</si>
  <si>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</si>
  <si>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</si>
  <si>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</si>
  <si>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</si>
  <si>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</si>
  <si>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</si>
  <si>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</si>
  <si>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</si>
  <si>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</si>
  <si>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</si>
  <si>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</si>
  <si>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</si>
  <si>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</si>
  <si>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</si>
  <si>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</si>
  <si>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</si>
  <si>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</si>
  <si>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</si>
  <si>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</si>
  <si>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</si>
  <si>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</si>
  <si>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</si>
  <si>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</si>
  <si>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</si>
  <si>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</si>
  <si>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</si>
  <si>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</si>
  <si>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</si>
  <si>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</si>
  <si>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</si>
  <si>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</si>
  <si>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</si>
  <si>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</si>
  <si>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</si>
  <si>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</si>
  <si>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</si>
  <si>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</si>
  <si>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</si>
  <si>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</si>
  <si>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</si>
  <si>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</si>
  <si>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</si>
  <si>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</si>
  <si>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</si>
  <si>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</si>
  <si>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</si>
  <si>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</si>
  <si>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</si>
  <si>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</si>
  <si>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</si>
  <si>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</si>
  <si>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</si>
  <si>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</si>
  <si>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</si>
  <si>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</si>
  <si>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</si>
  <si>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</si>
  <si>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</si>
  <si>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</si>
  <si>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</si>
  <si>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</si>
  <si>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</si>
  <si>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</si>
  <si>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</si>
  <si>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</si>
  <si>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</si>
  <si>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</si>
  <si>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</si>
  <si>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</si>
  <si>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</si>
  <si>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</si>
  <si>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</si>
  <si>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</si>
  <si>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</si>
  <si>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</si>
  <si>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</si>
  <si>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</si>
  <si>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</si>
  <si>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</si>
  <si>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</si>
  <si>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</si>
  <si>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</si>
  <si>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</si>
  <si>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</si>
  <si>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</si>
  <si>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</si>
  <si>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</si>
  <si>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</si>
  <si>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</si>
  <si>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</si>
  <si>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</si>
  <si>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</si>
  <si>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</si>
  <si>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</si>
  <si>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</si>
  <si>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</si>
  <si>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</si>
  <si>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</si>
  <si>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</si>
  <si>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</si>
  <si>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</si>
  <si>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</si>
  <si>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</si>
  <si>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</si>
  <si>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</si>
  <si>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</si>
  <si>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</si>
  <si>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</si>
  <si>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</si>
  <si>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</si>
  <si>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</si>
  <si>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</si>
  <si>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</si>
  <si>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</si>
  <si>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</si>
  <si>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</si>
  <si>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</si>
  <si>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</si>
  <si>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</si>
  <si>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</si>
  <si>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</si>
  <si>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</si>
  <si>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</si>
  <si>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</si>
  <si>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</si>
  <si>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</si>
  <si>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</si>
  <si>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</si>
  <si>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</si>
  <si>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</si>
  <si>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</si>
  <si>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</si>
  <si>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</si>
  <si>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</si>
  <si>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</si>
  <si>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</si>
  <si>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</si>
  <si>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</si>
  <si>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</si>
  <si>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</si>
  <si>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</si>
  <si>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</si>
  <si>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</si>
  <si>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</si>
  <si>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</si>
  <si>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</si>
  <si>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</si>
  <si>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</si>
  <si>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</si>
  <si>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</si>
  <si>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</si>
  <si>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</si>
  <si>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</si>
  <si>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</si>
  <si>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</si>
  <si>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</si>
  <si>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</si>
  <si>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</si>
  <si>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</si>
  <si>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</si>
  <si>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</si>
  <si>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</si>
  <si>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</si>
  <si>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</si>
  <si>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</si>
  <si>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</si>
  <si>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</si>
  <si>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</si>
  <si>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</si>
  <si>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</si>
  <si>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</si>
  <si>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</si>
  <si>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</si>
  <si>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</si>
  <si>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</si>
  <si>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</si>
  <si>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</si>
  <si>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</si>
  <si>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</si>
  <si>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</si>
  <si>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</si>
  <si>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</si>
  <si>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</si>
  <si>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</si>
  <si>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</si>
  <si>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</si>
  <si>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</si>
  <si>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</si>
  <si>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</si>
  <si>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</si>
  <si>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</si>
  <si>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</si>
  <si>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</si>
  <si>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</si>
  <si>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</si>
  <si>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</si>
  <si>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</si>
  <si>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</si>
  <si>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</si>
  <si>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</si>
  <si>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</si>
  <si>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</si>
  <si>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</si>
  <si>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</si>
  <si>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</si>
  <si>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</si>
  <si>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</si>
  <si>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</si>
  <si>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</si>
  <si>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</si>
  <si>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</si>
  <si>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</si>
  <si>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</si>
  <si>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</si>
  <si>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</si>
  <si>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</si>
  <si>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</si>
  <si>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</si>
  <si>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</si>
  <si>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</si>
  <si>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</si>
  <si>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</si>
  <si>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</si>
  <si>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</si>
  <si>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</si>
  <si>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</si>
  <si>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</si>
  <si>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</si>
  <si>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</si>
  <si>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</si>
  <si>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</si>
  <si>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</si>
  <si>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</si>
  <si>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</si>
  <si>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</si>
  <si>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</si>
  <si>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</si>
  <si>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</si>
  <si>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</si>
  <si>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</si>
  <si>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</si>
  <si>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</si>
  <si>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</si>
  <si>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</si>
  <si>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</si>
  <si>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</si>
  <si>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</si>
  <si>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</si>
  <si>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</si>
  <si>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</si>
  <si>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</si>
  <si>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</si>
  <si>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</si>
  <si>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</si>
  <si>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</si>
  <si>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</si>
  <si>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</si>
  <si>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</si>
  <si>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</si>
  <si>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</si>
  <si>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</si>
  <si>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</si>
  <si>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</si>
  <si>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</si>
  <si>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</si>
  <si>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</si>
  <si>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</si>
  <si>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</si>
  <si>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</si>
  <si>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</si>
  <si>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</si>
  <si>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</si>
  <si>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</si>
  <si>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</si>
  <si>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</si>
  <si>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</si>
  <si>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</si>
  <si>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</si>
  <si>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</si>
  <si>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</si>
  <si>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</si>
  <si>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</si>
  <si>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</si>
  <si>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</si>
  <si>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</si>
  <si>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</si>
  <si>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</si>
  <si>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</si>
  <si>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</si>
  <si>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</si>
  <si>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</si>
  <si>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</si>
  <si>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</si>
  <si>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</si>
  <si>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</si>
  <si>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</si>
  <si>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</si>
  <si>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</si>
  <si>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</si>
  <si>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</si>
  <si>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</si>
  <si>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</si>
  <si>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</si>
  <si>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</si>
  <si>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</si>
  <si>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</si>
  <si>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Casa de la Cultura del Municipio de Valle de Santiago, Gto.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</si>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</sst>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1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1132108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1132108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777658.94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11500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11500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766158.94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3112500</v>
      </c>
      <c r="E36" s="34">
        <v>0</v>
      </c>
      <c r="F36" s="34">
        <f t="shared" si="0"/>
        <v>3112500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1132108</v>
      </c>
      <c r="E37" s="34">
        <v>-3498158</v>
      </c>
      <c r="F37" s="34">
        <f t="shared" si="0"/>
        <v>-2366050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385658</v>
      </c>
      <c r="E38" s="34">
        <v>0</v>
      </c>
      <c r="F38" s="34">
        <f t="shared" si="0"/>
        <v>385658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-746450</v>
      </c>
      <c r="E40" s="34">
        <v>-385658</v>
      </c>
      <c r="F40" s="34">
        <f t="shared" si="0"/>
        <v>-1132108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-3112500</v>
      </c>
      <c r="F41" s="34">
        <f t="shared" si="0"/>
        <v>-3112500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3883816</v>
      </c>
      <c r="E42" s="34">
        <v>-1163316.94</v>
      </c>
      <c r="F42" s="34">
        <f t="shared" si="0"/>
        <v>2720499.06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-385658</v>
      </c>
      <c r="F43" s="34">
        <f t="shared" si="0"/>
        <v>-385658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1163316.94</v>
      </c>
      <c r="E45" s="34">
        <v>-1163316.94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378484.1</v>
      </c>
      <c r="E46" s="34">
        <v>-378484.1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378484.1</v>
      </c>
      <c r="E47" s="34">
        <v>399174.84</v>
      </c>
      <c r="F47" s="34">
        <f t="shared" si="0"/>
        <v>777658.94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-0.2</v>
      </c>
      <c r="D15" s="24">
        <v>-0.2</v>
      </c>
      <c r="E15" s="24">
        <v>-0.2</v>
      </c>
      <c r="F15" s="24">
        <v>-0.2</v>
      </c>
      <c r="G15" s="24">
        <v>-0.2</v>
      </c>
    </row>
    <row r="16" spans="1:8" x14ac:dyDescent="0.2">
      <c r="A16" s="22">
        <v>1124</v>
      </c>
      <c r="B16" s="20" t="s">
        <v>200</v>
      </c>
      <c r="C16" s="24">
        <v>3142.36</v>
      </c>
      <c r="D16" s="24">
        <v>3102.93</v>
      </c>
      <c r="E16" s="24">
        <v>3374.09</v>
      </c>
      <c r="F16" s="24">
        <v>3254.03</v>
      </c>
      <c r="G16" s="24">
        <v>3331.34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49000</v>
      </c>
      <c r="D20" s="24">
        <v>49000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724312.22</v>
      </c>
      <c r="D62" s="24">
        <f t="shared" ref="D62:E62" si="0">SUM(D63:D70)</f>
        <v>0</v>
      </c>
      <c r="E62" s="24">
        <f t="shared" si="0"/>
        <v>508116.58</v>
      </c>
    </row>
    <row r="63" spans="1:9" x14ac:dyDescent="0.2">
      <c r="A63" s="22">
        <v>1241</v>
      </c>
      <c r="B63" s="20" t="s">
        <v>237</v>
      </c>
      <c r="C63" s="24">
        <v>148827.06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330776.73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219720.43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508116.58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147586.14000000001</v>
      </c>
      <c r="D110" s="24">
        <f>SUM(D111:D119)</f>
        <v>147586.14000000001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147586.14000000001</v>
      </c>
      <c r="D117" s="24">
        <f t="shared" si="1"/>
        <v>147586.14000000001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60570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60570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60570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1071538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1071538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1071538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766158.94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766158.94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563871.24</v>
      </c>
      <c r="D100" s="57">
        <f t="shared" ref="D100:D163" si="0">C100/$C$98</f>
        <v>0.73597162489548196</v>
      </c>
      <c r="E100" s="56"/>
    </row>
    <row r="101" spans="1:5" x14ac:dyDescent="0.2">
      <c r="A101" s="54">
        <v>5111</v>
      </c>
      <c r="B101" s="51" t="s">
        <v>361</v>
      </c>
      <c r="C101" s="55">
        <v>346612.5</v>
      </c>
      <c r="D101" s="57">
        <f t="shared" si="0"/>
        <v>0.45240286565082699</v>
      </c>
      <c r="E101" s="56"/>
    </row>
    <row r="102" spans="1:5" x14ac:dyDescent="0.2">
      <c r="A102" s="54">
        <v>5112</v>
      </c>
      <c r="B102" s="51" t="s">
        <v>362</v>
      </c>
      <c r="C102" s="55">
        <v>166680</v>
      </c>
      <c r="D102" s="57">
        <f t="shared" si="0"/>
        <v>0.21755277044734347</v>
      </c>
      <c r="E102" s="56"/>
    </row>
    <row r="103" spans="1:5" x14ac:dyDescent="0.2">
      <c r="A103" s="54">
        <v>5113</v>
      </c>
      <c r="B103" s="51" t="s">
        <v>363</v>
      </c>
      <c r="C103" s="55">
        <v>10011.74</v>
      </c>
      <c r="D103" s="57">
        <f t="shared" si="0"/>
        <v>1.306744524837105E-2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40567</v>
      </c>
      <c r="D105" s="57">
        <f t="shared" si="0"/>
        <v>5.2948543548940387E-2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66935.08</v>
      </c>
      <c r="D107" s="57">
        <f t="shared" si="0"/>
        <v>8.7364483406014951E-2</v>
      </c>
      <c r="E107" s="56"/>
    </row>
    <row r="108" spans="1:5" x14ac:dyDescent="0.2">
      <c r="A108" s="54">
        <v>5121</v>
      </c>
      <c r="B108" s="51" t="s">
        <v>368</v>
      </c>
      <c r="C108" s="55">
        <v>15721.64</v>
      </c>
      <c r="D108" s="57">
        <f t="shared" si="0"/>
        <v>2.0520076421740901E-2</v>
      </c>
      <c r="E108" s="56"/>
    </row>
    <row r="109" spans="1:5" x14ac:dyDescent="0.2">
      <c r="A109" s="54">
        <v>5122</v>
      </c>
      <c r="B109" s="51" t="s">
        <v>369</v>
      </c>
      <c r="C109" s="55">
        <v>6229.2</v>
      </c>
      <c r="D109" s="57">
        <f t="shared" si="0"/>
        <v>8.1304278717938081E-3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372</v>
      </c>
      <c r="C112" s="55">
        <v>1046</v>
      </c>
      <c r="D112" s="57">
        <f t="shared" si="0"/>
        <v>1.3652519671701541E-3</v>
      </c>
      <c r="E112" s="56"/>
    </row>
    <row r="113" spans="1:5" x14ac:dyDescent="0.2">
      <c r="A113" s="54">
        <v>5126</v>
      </c>
      <c r="B113" s="51" t="s">
        <v>373</v>
      </c>
      <c r="C113" s="55">
        <v>29855.84</v>
      </c>
      <c r="D113" s="57">
        <f t="shared" si="0"/>
        <v>3.8968206779653319E-2</v>
      </c>
      <c r="E113" s="56"/>
    </row>
    <row r="114" spans="1:5" x14ac:dyDescent="0.2">
      <c r="A114" s="54">
        <v>5127</v>
      </c>
      <c r="B114" s="51" t="s">
        <v>374</v>
      </c>
      <c r="C114" s="55">
        <v>14082.4</v>
      </c>
      <c r="D114" s="57">
        <f t="shared" si="0"/>
        <v>1.8380520365656766E-2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135352.62</v>
      </c>
      <c r="D117" s="57">
        <f t="shared" si="0"/>
        <v>0.17666389169850319</v>
      </c>
      <c r="E117" s="56"/>
    </row>
    <row r="118" spans="1:5" x14ac:dyDescent="0.2">
      <c r="A118" s="54">
        <v>5131</v>
      </c>
      <c r="B118" s="51" t="s">
        <v>378</v>
      </c>
      <c r="C118" s="55">
        <v>7971</v>
      </c>
      <c r="D118" s="57">
        <f t="shared" si="0"/>
        <v>1.0403846491695314E-2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11102.79</v>
      </c>
      <c r="D121" s="57">
        <f t="shared" si="0"/>
        <v>1.4491497025408332E-2</v>
      </c>
      <c r="E121" s="56"/>
    </row>
    <row r="122" spans="1:5" x14ac:dyDescent="0.2">
      <c r="A122" s="54">
        <v>5135</v>
      </c>
      <c r="B122" s="51" t="s">
        <v>382</v>
      </c>
      <c r="C122" s="55">
        <v>44933.99</v>
      </c>
      <c r="D122" s="57">
        <f t="shared" si="0"/>
        <v>5.8648392199143431E-2</v>
      </c>
      <c r="E122" s="56"/>
    </row>
    <row r="123" spans="1:5" x14ac:dyDescent="0.2">
      <c r="A123" s="54">
        <v>5136</v>
      </c>
      <c r="B123" s="51" t="s">
        <v>383</v>
      </c>
      <c r="C123" s="55">
        <v>2265.48</v>
      </c>
      <c r="D123" s="57">
        <f t="shared" si="0"/>
        <v>2.9569321477864634E-3</v>
      </c>
      <c r="E123" s="56"/>
    </row>
    <row r="124" spans="1:5" x14ac:dyDescent="0.2">
      <c r="A124" s="54">
        <v>5137</v>
      </c>
      <c r="B124" s="51" t="s">
        <v>384</v>
      </c>
      <c r="C124" s="55">
        <v>1423</v>
      </c>
      <c r="D124" s="57">
        <f t="shared" si="0"/>
        <v>1.857316968721921E-3</v>
      </c>
      <c r="E124" s="56"/>
    </row>
    <row r="125" spans="1:5" x14ac:dyDescent="0.2">
      <c r="A125" s="54">
        <v>5138</v>
      </c>
      <c r="B125" s="51" t="s">
        <v>385</v>
      </c>
      <c r="C125" s="55">
        <v>56126.36</v>
      </c>
      <c r="D125" s="57">
        <f t="shared" si="0"/>
        <v>7.325681013393906E-2</v>
      </c>
      <c r="E125" s="56"/>
    </row>
    <row r="126" spans="1:5" x14ac:dyDescent="0.2">
      <c r="A126" s="54">
        <v>5139</v>
      </c>
      <c r="B126" s="51" t="s">
        <v>386</v>
      </c>
      <c r="C126" s="55">
        <v>11530</v>
      </c>
      <c r="D126" s="57">
        <f t="shared" si="0"/>
        <v>1.5049096731808678E-2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365949.06</v>
      </c>
    </row>
    <row r="15" spans="1:5" x14ac:dyDescent="0.2">
      <c r="A15" s="33">
        <v>3220</v>
      </c>
      <c r="B15" s="29" t="s">
        <v>469</v>
      </c>
      <c r="C15" s="34">
        <v>105485.44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347682.84</v>
      </c>
      <c r="D9" s="34">
        <v>62838.67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347682.84</v>
      </c>
      <c r="D15" s="135">
        <f>SUM(D8:D14)</f>
        <v>62838.67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11500</v>
      </c>
      <c r="D28" s="135">
        <f>SUM(D29:D36)</f>
        <v>11500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11500</v>
      </c>
      <c r="D30" s="132">
        <v>11500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11500</v>
      </c>
      <c r="D43" s="135">
        <f>D20+D28+D37</f>
        <v>11500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365949.06</v>
      </c>
      <c r="D47" s="135">
        <v>-70470.100000000006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48019.02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48019.02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48019.02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48019.02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365949.06</v>
      </c>
      <c r="D122" s="135">
        <f>D47+D48+D100-D106-D109</f>
        <v>-22451.080000000009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2019-02-13T21:19:08Z</cp:lastPrinted>
  <dcterms:created xsi:type="dcterms:W3CDTF">2012-12-11T20:36:24Z</dcterms:created>
  <dcterms:modified xsi:type="dcterms:W3CDTF">2023-05-12T16:31:34Z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