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<sst xmlns="http://schemas.openxmlformats.org/spreadsheetml/2006/main" count="957" uniqueCount="680">
  <si>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</si>
  <si>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</si>
  <si>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</si>
  <si>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</si>
  <si>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</si>
  <si>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</si>
  <si>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</si>
  <si>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</si>
  <si>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</si>
  <si>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</si>
  <si>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</si>
  <si>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</si>
  <si>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</si>
  <si>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</si>
  <si>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</si>
  <si>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</si>
  <si>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</si>
  <si>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</si>
  <si>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</si>
  <si>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</si>
  <si>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</si>
  <si>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</si>
  <si>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</si>
  <si>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</si>
  <si>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</si>
  <si>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</si>
  <si>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</si>
  <si>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</si>
  <si>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</si>
  <si>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</si>
  <si>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</si>
  <si>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</si>
  <si>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</si>
  <si>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</si>
  <si>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</si>
  <si>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</si>
  <si>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</si>
  <si>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</si>
  <si>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</si>
  <si>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</si>
  <si>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</si>
  <si>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</si>
  <si>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</si>
  <si>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</si>
  <si>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</si>
  <si>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</si>
  <si>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</si>
  <si>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</si>
  <si>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</si>
  <si>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</si>
  <si>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</si>
  <si>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</si>
  <si>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</si>
  <si>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</si>
  <si>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</si>
  <si>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</si>
  <si>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</si>
  <si>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</si>
  <si>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</si>
  <si>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</si>
  <si>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</si>
  <si>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</si>
  <si>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</si>
  <si>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</si>
  <si>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</si>
  <si>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</si>
  <si>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</si>
  <si>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</si>
  <si>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</si>
  <si>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</si>
  <si>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</si>
  <si>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</si>
  <si>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</si>
  <si>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</si>
  <si>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</si>
  <si>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</si>
  <si>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</si>
  <si>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</si>
  <si>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</si>
  <si>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</si>
  <si>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</si>
  <si>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</si>
  <si>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</si>
  <si>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</si>
  <si>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</si>
  <si>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</si>
  <si>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</si>
  <si>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</si>
  <si>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</si>
  <si>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</si>
  <si>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</si>
  <si>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</si>
  <si>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</si>
  <si>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</si>
  <si>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</si>
  <si>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</si>
  <si>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</si>
  <si>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</si>
  <si>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</si>
  <si>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</si>
  <si>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</si>
  <si>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</si>
  <si>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</si>
  <si>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</si>
  <si>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</si>
  <si>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</si>
  <si>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</si>
  <si>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</si>
  <si>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</si>
  <si>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</si>
  <si>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</si>
  <si>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</si>
  <si>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</si>
  <si>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</si>
  <si>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</si>
  <si>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</si>
  <si>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</si>
  <si>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</si>
  <si>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</si>
  <si>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</si>
  <si>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</si>
  <si>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</si>
  <si>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</si>
  <si>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</si>
  <si>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</si>
  <si>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</si>
  <si>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</si>
  <si>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</si>
  <si>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</si>
  <si>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</si>
  <si>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</si>
  <si>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</si>
  <si>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</si>
  <si>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</si>
  <si>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</si>
  <si>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</si>
  <si>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</si>
  <si>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</si>
  <si>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</si>
  <si>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</si>
  <si>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</si>
  <si>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</si>
  <si>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</si>
  <si>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</si>
  <si>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</si>
  <si>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</si>
  <si>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</si>
  <si>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</si>
  <si>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</si>
  <si>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</si>
  <si>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</si>
  <si>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</si>
  <si>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</si>
  <si>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</si>
  <si>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</si>
  <si>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</si>
  <si>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</si>
  <si>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</si>
  <si>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</si>
  <si>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</si>
  <si>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</si>
  <si>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</si>
  <si>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</si>
  <si>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</si>
  <si>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</si>
  <si>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</si>
  <si>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</si>
  <si>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</si>
  <si>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</si>
  <si>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</si>
  <si>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</si>
  <si>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</si>
  <si>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</si>
  <si>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</si>
  <si>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</si>
  <si>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</si>
  <si>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</si>
  <si>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</si>
  <si>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</si>
  <si>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</si>
  <si>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</si>
  <si>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</si>
  <si>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</si>
  <si>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</si>
  <si>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</si>
  <si>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</si>
  <si>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</si>
  <si>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</si>
  <si>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</si>
  <si>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</si>
  <si>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</si>
  <si>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</si>
  <si>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</si>
  <si>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</si>
  <si>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</si>
  <si>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</si>
  <si>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</si>
  <si>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</si>
  <si>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</si>
  <si>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</si>
  <si>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</si>
  <si>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</si>
  <si>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</si>
  <si>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</si>
  <si>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</si>
  <si>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</si>
  <si>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</si>
  <si>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</si>
  <si>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</si>
  <si>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</si>
  <si>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</si>
  <si>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</si>
  <si>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</si>
  <si>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</si>
  <si>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</si>
  <si>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</si>
  <si>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</si>
  <si>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</si>
  <si>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</si>
  <si>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</si>
  <si>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</si>
  <si>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</si>
  <si>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</si>
  <si>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</si>
  <si>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</si>
  <si>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</si>
  <si>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</si>
  <si>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</si>
  <si>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</si>
  <si>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</si>
  <si>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</si>
  <si>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</si>
  <si>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</si>
  <si>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</si>
  <si>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</si>
  <si>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</si>
  <si>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</si>
  <si>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</si>
  <si>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</si>
  <si>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</si>
  <si>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</si>
  <si>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</si>
  <si>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</si>
  <si>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</si>
  <si>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</si>
  <si>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</si>
  <si>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</si>
  <si>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</si>
  <si>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</si>
  <si>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</si>
  <si>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</si>
  <si>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</si>
  <si>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</si>
  <si>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</si>
  <si>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</si>
  <si>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</si>
  <si>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</si>
  <si>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</si>
  <si>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</si>
  <si>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</si>
  <si>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</si>
  <si>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</si>
  <si>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</si>
  <si>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</si>
  <si>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</si>
  <si>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</si>
  <si>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</si>
  <si>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</si>
  <si>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</si>
  <si>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</si>
  <si>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</si>
  <si>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</si>
  <si>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</si>
  <si>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</si>
  <si>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</si>
  <si>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</si>
  <si>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</si>
  <si>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</si>
  <si>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</si>
  <si>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</si>
  <si>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</si>
  <si>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</si>
  <si>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</si>
  <si>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</si>
  <si>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</si>
  <si>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</si>
  <si>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</si>
  <si>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</si>
  <si>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</si>
  <si>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</si>
  <si>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</si>
  <si>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</si>
  <si>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</si>
  <si>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</si>
  <si>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</si>
  <si>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</si>
  <si>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</si>
  <si>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</si>
  <si>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</si>
  <si>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</si>
  <si>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</si>
  <si>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</si>
  <si>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</si>
  <si>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</si>
  <si>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</si>
  <si>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</si>
  <si>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</si>
  <si>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</si>
  <si>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</si>
  <si>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</si>
  <si>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</si>
  <si>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</si>
  <si>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</si>
  <si>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</si>
  <si>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</si>
  <si>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</si>
  <si>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</si>
  <si>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</si>
  <si>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</si>
  <si>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</si>
  <si>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</si>
  <si>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</si>
  <si>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</si>
  <si>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</si>
  <si>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</si>
  <si>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</si>
  <si>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</si>
  <si>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</si>
  <si>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</si>
  <si>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</si>
  <si>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</si>
  <si>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</si>
  <si>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</si>
  <si>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</si>
  <si>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</si>
  <si>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</si>
  <si>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</si>
  <si>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</si>
  <si>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</si>
  <si>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</si>
  <si>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</si>
  <si>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</si>
  <si>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</si>
  <si>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</si>
  <si>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</si>
  <si>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</si>
  <si>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</si>
  <si>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</si>
  <si>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</si>
  <si>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</si>
  <si>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</si>
  <si>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</si>
  <si>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</si>
  <si>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</si>
  <si>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</si>
  <si>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</si>
  <si>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</si>
  <si>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</si>
  <si>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</si>
  <si>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</si>
  <si>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</si>
  <si>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</si>
  <si>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</si>
  <si>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</si>
  <si>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</si>
  <si>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</si>
  <si>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</si>
  <si>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</si>
  <si>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</si>
  <si>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</si>
  <si>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</si>
  <si>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</si>
  <si>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</si>
  <si>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</si>
  <si>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</si>
  <si>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</si>
  <si>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</si>
  <si>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</si>
  <si>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</si>
  <si>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</si>
  <si>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</si>
  <si>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</si>
  <si>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</si>
  <si>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</si>
  <si>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</si>
  <si>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</si>
  <si>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</si>
  <si>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</si>
  <si>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</si>
  <si>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</si>
  <si>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</si>
  <si>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</si>
  <si>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</si>
  <si>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</si>
  <si>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</si>
  <si>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</si>
  <si>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</si>
  <si>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</si>
  <si>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</si>
  <si>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</si>
  <si>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</si>
  <si>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</si>
  <si>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</si>
  <si>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</si>
  <si>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</si>
  <si>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</si>
  <si>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</si>
  <si>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</si>
  <si>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</si>
  <si>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</si>
  <si>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</si>
  <si>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</si>
  <si>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</si>
  <si>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</si>
  <si>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</si>
  <si>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</si>
  <si>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</si>
  <si>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</si>
  <si>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</si>
  <si>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</si>
  <si>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</si>
  <si>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</si>
  <si>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</si>
  <si>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</si>
  <si>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</si>
  <si>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</si>
  <si>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</si>
  <si>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</si>
  <si>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</si>
  <si>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</si>
  <si>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</si>
  <si>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</si>
  <si>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</si>
  <si>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</si>
  <si>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</si>
  <si>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</si>
  <si>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</si>
  <si>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</si>
  <si>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</si>
  <si>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</si>
  <si>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</si>
  <si>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</si>
  <si>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</si>
  <si>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</si>
  <si>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</si>
  <si>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</si>
  <si>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</si>
  <si>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</si>
  <si>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</si>
  <si>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</si>
  <si>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</si>
  <si>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</si>
  <si>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</si>
  <si>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</si>
  <si>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</si>
  <si>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</si>
  <si>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</si>
  <si>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</si>
  <si>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</si>
  <si>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</si>
  <si>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</si>
  <si>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</si>
  <si>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</si>
  <si>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</si>
  <si>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</si>
  <si>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</si>
  <si>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</si>
  <si>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</si>
  <si>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</si>
  <si>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</si>
  <si>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</si>
  <si>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</si>
  <si>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</si>
  <si>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</si>
  <si>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</si>
  <si>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</si>
  <si>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</si>
  <si>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</si>
  <si>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</si>
  <si>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</si>
  <si>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</si>
  <si>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</si>
  <si>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</si>
  <si>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</si>
  <si>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</si>
  <si>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</si>
  <si>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</si>
  <si>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</si>
  <si>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</si>
  <si>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</si>
  <si>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</si>
  <si>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</si>
  <si>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</si>
  <si>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</si>
  <si>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</si>
  <si>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</si>
  <si>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</si>
  <si>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</si>
  <si>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</si>
  <si>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</si>
  <si>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</si>
  <si>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</si>
  <si>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</si>
  <si>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</si>
  <si>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</si>
  <si>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</si>
  <si>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</si>
  <si>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</si>
  <si>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</si>
  <si>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</si>
  <si>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</si>
  <si>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</si>
  <si>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</si>
  <si>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</si>
  <si>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</si>
  <si>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</si>
  <si>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</si>
  <si>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</si>
  <si>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</si>
  <si>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</si>
  <si>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</si>
  <si>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</si>
  <si>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</si>
  <si>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</si>
  <si>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</si>
  <si>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</si>
  <si>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</si>
  <si>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</si>
  <si>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</si>
  <si>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</si>
  <si>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</si>
  <si>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</si>
  <si>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</si>
  <si>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</si>
  <si>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</si>
  <si>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</si>
  <si>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</si>
  <si>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</si>
  <si>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</si>
  <si>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</si>
  <si>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</si>
  <si>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</si>
  <si>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</si>
  <si>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</si>
  <si>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</si>
  <si>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</si>
  <si>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</si>
  <si>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</si>
  <si>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</si>
  <si>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</si>
  <si>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</si>
  <si>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</si>
  <si>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</si>
  <si>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</si>
  <si>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</si>
  <si>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</si>
  <si>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</si>
  <si>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</si>
  <si>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</si>
  <si>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</si>
  <si>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</si>
  <si>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</si>
  <si>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</si>
  <si>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</si>
  <si>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</si>
  <si>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</si>
  <si>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</si>
  <si>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</si>
  <si>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</si>
  <si>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</si>
  <si>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</si>
  <si>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</si>
  <si>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</si>
  <si>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</si>
  <si>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</si>
  <si>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</si>
  <si>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</si>
  <si>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</si>
  <si>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</si>
  <si>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</si>
  <si>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</si>
  <si>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</si>
  <si>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</si>
  <si>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</si>
  <si>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</si>
  <si>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</si>
  <si>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</si>
  <si>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</si>
  <si>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</si>
  <si>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</si>
  <si>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</si>
  <si>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</si>
  <si>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</si>
  <si>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</si>
  <si>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</si>
  <si>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</si>
  <si>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</si>
  <si>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</si>
  <si>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</si>
  <si>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</si>
  <si>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</si>
  <si>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</si>
  <si>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</si>
  <si>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</si>
  <si>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</si>
  <si>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</si>
  <si>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</si>
  <si>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</si>
  <si>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</si>
  <si>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</si>
  <si>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</si>
  <si>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</si>
  <si>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</si>
  <si>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</si>
  <si>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</si>
  <si>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</si>
  <si>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</si>
  <si>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</si>
  <si>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</si>
  <si>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</si>
  <si>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</si>
  <si>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</si>
  <si>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</si>
  <si>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</si>
  <si>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</si>
  <si>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</si>
  <si>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</si>
  <si>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</si>
  <si>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</si>
  <si>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</si>
  <si>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</si>
  <si>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</si>
  <si>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</si>
  <si>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</si>
  <si>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</si>
  <si>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</si>
  <si>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</si>
  <si>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</si>
  <si>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</si>
  <si>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</si>
  <si>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</si>
  <si>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</si>
  <si>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</si>
  <si>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</si>
  <si>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</si>
  <si>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</si>
  <si>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</si>
  <si>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</si>
  <si>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</si>
  <si>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</si>
  <si>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</si>
  <si>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</si>
  <si>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</si>
  <si>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</si>
  <si>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</si>
  <si>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</si>
  <si>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</si>
  <si>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</si>
  <si>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</si>
  <si>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</si>
  <si>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</si>
  <si>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</si>
  <si>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</si>
  <si>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</si>
  <si>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</si>
  <si>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</si>
  <si>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</si>
  <si>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</si>
  <si>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</si>
  <si>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</si>
  <si>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</si>
  <si>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</si>
  <si>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Casa de la Cultura del Municipio de Valle de Santiago, Gto.</t>
  </si>
  <si>
    <t>Correspondiente del 1 de Enero 30 de Septiembre de 2022</t>
  </si>
  <si>
    <t>___________________________________________________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</si>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</sst>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2" fillId="0" borderId="0" xfId="10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636</v>
      </c>
    </row>
    <row r="41" spans="1:5" ht="12" thickBot="1" x14ac:dyDescent="0.25">
      <c r="A41" s="11"/>
      <c r="B41" s="12"/>
    </row>
    <row r="44" spans="1:5" x14ac:dyDescent="0.2">
      <c r="B44" s="93" t="s">
        <v>637</v>
      </c>
    </row>
    <row r="47" spans="1:5" x14ac:dyDescent="0.2">
      <c r="A47" s="194" t="s">
        <v>674</v>
      </c>
      <c r="B47" s="194"/>
      <c r="C47" s="194" t="s">
        <v>677</v>
      </c>
      <c r="D47" s="194"/>
      <c r="E47" s="194"/>
    </row>
    <row r="48" spans="1:5" x14ac:dyDescent="0.2">
      <c r="A48" s="194" t="s">
        <v>675</v>
      </c>
      <c r="B48" s="194"/>
      <c r="C48" s="194" t="s">
        <v>678</v>
      </c>
      <c r="D48" s="194"/>
      <c r="E48" s="194"/>
    </row>
    <row r="49" spans="1:5" x14ac:dyDescent="0.2">
      <c r="A49" s="194" t="s">
        <v>676</v>
      </c>
      <c r="B49" s="194"/>
      <c r="C49" s="194" t="s">
        <v>679</v>
      </c>
      <c r="D49" s="194"/>
      <c r="E49" s="194"/>
    </row>
  </sheetData>
  <sheetProtection formatCells="0" formatColumns="0" formatRows="0" autoFilter="0" pivotTables="0"/>
  <mergeCells count="10">
    <mergeCell ref="A48:B48"/>
    <mergeCell ref="A49:B49"/>
    <mergeCell ref="C47:E47"/>
    <mergeCell ref="C48:E48"/>
    <mergeCell ref="C49:E49"/>
    <mergeCell ref="A1:B1"/>
    <mergeCell ref="A2:B2"/>
    <mergeCell ref="A3:B3"/>
    <mergeCell ref="A4:E4"/>
    <mergeCell ref="A47:B47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2120695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2120695</v>
      </c>
    </row>
    <row r="22" spans="1:3" x14ac:dyDescent="0.2">
      <c r="B22" s="195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2120695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125810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1994885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-2120695</v>
      </c>
    </row>
    <row r="41" spans="1:3" x14ac:dyDescent="0.2">
      <c r="B41" s="195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2975264</v>
      </c>
      <c r="E40" s="34">
        <v>0</v>
      </c>
      <c r="F40" s="34">
        <f t="shared" si="0"/>
        <v>2975264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2120695</v>
      </c>
      <c r="E41" s="34">
        <v>-2975264</v>
      </c>
      <c r="F41" s="34">
        <f t="shared" si="0"/>
        <v>-854569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2120695</v>
      </c>
      <c r="E43" s="34">
        <v>-2120695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-2120695</v>
      </c>
      <c r="F44" s="34">
        <f t="shared" si="0"/>
        <v>-2120695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-2975264</v>
      </c>
      <c r="F45" s="34">
        <f t="shared" si="0"/>
        <v>-2975264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2975264</v>
      </c>
      <c r="E46" s="34">
        <v>-1910287.63</v>
      </c>
      <c r="F46" s="34">
        <f t="shared" si="0"/>
        <v>1064976.3700000001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1910287.63</v>
      </c>
      <c r="E48" s="34">
        <v>-1910287.63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1910287.63</v>
      </c>
      <c r="E49" s="34">
        <v>-1910287.63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1910287.63</v>
      </c>
      <c r="E50" s="34">
        <v>-1910287.63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1910287.63</v>
      </c>
      <c r="E51" s="34">
        <v>0</v>
      </c>
      <c r="F51" s="34">
        <f t="shared" si="0"/>
        <v>1910287.63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-0.2</v>
      </c>
      <c r="D15" s="24">
        <v>-0.2</v>
      </c>
      <c r="E15" s="24">
        <v>-0.2</v>
      </c>
      <c r="F15" s="24">
        <v>-0.2</v>
      </c>
      <c r="G15" s="24">
        <v>-0.2</v>
      </c>
    </row>
    <row r="16" spans="1:8" x14ac:dyDescent="0.2">
      <c r="A16" s="22">
        <v>1124</v>
      </c>
      <c r="B16" s="20" t="s">
        <v>202</v>
      </c>
      <c r="C16" s="24">
        <v>3103.29</v>
      </c>
      <c r="D16" s="24">
        <v>3374.09</v>
      </c>
      <c r="E16" s="24">
        <v>3254.03</v>
      </c>
      <c r="F16" s="24">
        <v>3331.34</v>
      </c>
      <c r="G16" s="24">
        <v>3373.81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26500</v>
      </c>
      <c r="D20" s="24">
        <v>26500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3000</v>
      </c>
      <c r="D21" s="24">
        <v>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712812.22</v>
      </c>
      <c r="D62" s="24">
        <f t="shared" ref="D62:E62" si="0">SUM(D63:D70)</f>
        <v>0</v>
      </c>
      <c r="E62" s="24">
        <f t="shared" si="0"/>
        <v>-460097.56</v>
      </c>
    </row>
    <row r="63" spans="1:9" x14ac:dyDescent="0.2">
      <c r="A63" s="22">
        <v>1241</v>
      </c>
      <c r="B63" s="20" t="s">
        <v>239</v>
      </c>
      <c r="C63" s="24">
        <v>148827.06</v>
      </c>
      <c r="D63" s="24">
        <v>0</v>
      </c>
      <c r="E63" s="24">
        <v>-87313.74</v>
      </c>
    </row>
    <row r="64" spans="1:9" x14ac:dyDescent="0.2">
      <c r="A64" s="22">
        <v>1242</v>
      </c>
      <c r="B64" s="20" t="s">
        <v>240</v>
      </c>
      <c r="C64" s="24">
        <v>319276.73</v>
      </c>
      <c r="D64" s="24">
        <v>0</v>
      </c>
      <c r="E64" s="24">
        <v>-153063.39000000001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219720.43</v>
      </c>
      <c r="D66" s="24">
        <v>0</v>
      </c>
      <c r="E66" s="24">
        <v>-219720.43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24988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147876.68</v>
      </c>
      <c r="D110" s="24">
        <f>SUM(D111:D119)</f>
        <v>147876.68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147876.68</v>
      </c>
      <c r="D117" s="24">
        <f t="shared" si="1"/>
        <v>147876.68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125810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125810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125810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1994885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1994885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1994885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1910287.63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1910287.63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1368627.9</v>
      </c>
      <c r="D100" s="57">
        <f t="shared" ref="D100:D163" si="0">C100/$C$98</f>
        <v>0.71645121839583914</v>
      </c>
      <c r="E100" s="56"/>
    </row>
    <row r="101" spans="1:5" x14ac:dyDescent="0.2">
      <c r="A101" s="54">
        <v>5111</v>
      </c>
      <c r="B101" s="51" t="s">
        <v>363</v>
      </c>
      <c r="C101" s="55">
        <v>1003067.05</v>
      </c>
      <c r="D101" s="57">
        <f t="shared" si="0"/>
        <v>0.52508692107271826</v>
      </c>
      <c r="E101" s="56"/>
    </row>
    <row r="102" spans="1:5" x14ac:dyDescent="0.2">
      <c r="A102" s="54">
        <v>5112</v>
      </c>
      <c r="B102" s="51" t="s">
        <v>364</v>
      </c>
      <c r="C102" s="55">
        <v>166000</v>
      </c>
      <c r="D102" s="57">
        <f t="shared" si="0"/>
        <v>8.6897908667293217E-2</v>
      </c>
      <c r="E102" s="56"/>
    </row>
    <row r="103" spans="1:5" x14ac:dyDescent="0.2">
      <c r="A103" s="54">
        <v>5113</v>
      </c>
      <c r="B103" s="51" t="s">
        <v>365</v>
      </c>
      <c r="C103" s="55">
        <v>43359.65</v>
      </c>
      <c r="D103" s="57">
        <f t="shared" si="0"/>
        <v>2.2697969310516868E-2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156201.20000000001</v>
      </c>
      <c r="D105" s="57">
        <f t="shared" si="0"/>
        <v>8.1768419345310858E-2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141272.59</v>
      </c>
      <c r="D107" s="57">
        <f t="shared" si="0"/>
        <v>7.3953570018144343E-2</v>
      </c>
      <c r="E107" s="56"/>
    </row>
    <row r="108" spans="1:5" x14ac:dyDescent="0.2">
      <c r="A108" s="54">
        <v>5121</v>
      </c>
      <c r="B108" s="51" t="s">
        <v>370</v>
      </c>
      <c r="C108" s="55">
        <v>32560.34</v>
      </c>
      <c r="D108" s="57">
        <f t="shared" si="0"/>
        <v>1.7044731635518156E-2</v>
      </c>
      <c r="E108" s="56"/>
    </row>
    <row r="109" spans="1:5" x14ac:dyDescent="0.2">
      <c r="A109" s="54">
        <v>5122</v>
      </c>
      <c r="B109" s="51" t="s">
        <v>371</v>
      </c>
      <c r="C109" s="55">
        <v>13202.58</v>
      </c>
      <c r="D109" s="57">
        <f t="shared" si="0"/>
        <v>6.9113047651363372E-3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6851.43</v>
      </c>
      <c r="D112" s="57">
        <f t="shared" si="0"/>
        <v>3.5865960143394745E-3</v>
      </c>
      <c r="E112" s="56"/>
    </row>
    <row r="113" spans="1:5" x14ac:dyDescent="0.2">
      <c r="A113" s="54">
        <v>5126</v>
      </c>
      <c r="B113" s="51" t="s">
        <v>375</v>
      </c>
      <c r="C113" s="55">
        <v>55876.639999999999</v>
      </c>
      <c r="D113" s="57">
        <f t="shared" si="0"/>
        <v>2.925038047804351E-2</v>
      </c>
      <c r="E113" s="56"/>
    </row>
    <row r="114" spans="1:5" x14ac:dyDescent="0.2">
      <c r="A114" s="54">
        <v>5127</v>
      </c>
      <c r="B114" s="51" t="s">
        <v>376</v>
      </c>
      <c r="C114" s="55">
        <v>32781.599999999999</v>
      </c>
      <c r="D114" s="57">
        <f t="shared" si="0"/>
        <v>1.7160557125106862E-2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400387.13999999996</v>
      </c>
      <c r="D117" s="57">
        <f t="shared" si="0"/>
        <v>0.20959521158601649</v>
      </c>
      <c r="E117" s="56"/>
    </row>
    <row r="118" spans="1:5" x14ac:dyDescent="0.2">
      <c r="A118" s="54">
        <v>5131</v>
      </c>
      <c r="B118" s="51" t="s">
        <v>380</v>
      </c>
      <c r="C118" s="55">
        <v>23666</v>
      </c>
      <c r="D118" s="57">
        <f t="shared" si="0"/>
        <v>1.2388710280241935E-2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12882.94</v>
      </c>
      <c r="D121" s="57">
        <f t="shared" si="0"/>
        <v>6.7439791776278219E-3</v>
      </c>
      <c r="E121" s="56"/>
    </row>
    <row r="122" spans="1:5" x14ac:dyDescent="0.2">
      <c r="A122" s="54">
        <v>5135</v>
      </c>
      <c r="B122" s="51" t="s">
        <v>384</v>
      </c>
      <c r="C122" s="55">
        <v>58375.34</v>
      </c>
      <c r="D122" s="57">
        <f t="shared" si="0"/>
        <v>3.0558403396037277E-2</v>
      </c>
      <c r="E122" s="56"/>
    </row>
    <row r="123" spans="1:5" x14ac:dyDescent="0.2">
      <c r="A123" s="54">
        <v>5136</v>
      </c>
      <c r="B123" s="51" t="s">
        <v>385</v>
      </c>
      <c r="C123" s="55">
        <v>3230.7</v>
      </c>
      <c r="D123" s="57">
        <f t="shared" si="0"/>
        <v>1.6912112863338806E-3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269648.15999999997</v>
      </c>
      <c r="D125" s="57">
        <f t="shared" si="0"/>
        <v>0.14115579024086544</v>
      </c>
      <c r="E125" s="56"/>
    </row>
    <row r="126" spans="1:5" x14ac:dyDescent="0.2">
      <c r="A126" s="54">
        <v>5139</v>
      </c>
      <c r="B126" s="51" t="s">
        <v>388</v>
      </c>
      <c r="C126" s="55">
        <v>32584</v>
      </c>
      <c r="D126" s="57">
        <f t="shared" si="0"/>
        <v>1.7057117204910134E-2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210407.37</v>
      </c>
    </row>
    <row r="15" spans="1:5" x14ac:dyDescent="0.2">
      <c r="A15" s="33">
        <v>3220</v>
      </c>
      <c r="B15" s="29" t="s">
        <v>473</v>
      </c>
      <c r="C15" s="34">
        <v>175955.54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248921.84</v>
      </c>
      <c r="D9" s="34">
        <v>77047.12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248921.84</v>
      </c>
      <c r="D15" s="135">
        <f>SUM(D8:D14)</f>
        <v>77047.12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210407.37</v>
      </c>
      <c r="D47" s="135">
        <v>-88034.32</v>
      </c>
    </row>
    <row r="48" spans="1:5" x14ac:dyDescent="0.2">
      <c r="A48" s="131"/>
      <c r="B48" s="136" t="s">
        <v>629</v>
      </c>
      <c r="C48" s="135">
        <f>C51+C63+C95+C98+C49</f>
        <v>0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210407.37</v>
      </c>
      <c r="D126" s="135">
        <f>D47+D48+D104-D110-D113</f>
        <v>-88034.32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9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2022-10-20T17:59:41Z</cp:lastPrinted>
  <dcterms:created xsi:type="dcterms:W3CDTF">2012-12-11T20:36:24Z</dcterms:created>
  <dcterms:modified xsi:type="dcterms:W3CDTF">2022-10-20T18:01:37Z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