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PEAPE 1ER TRIMESTRE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G69" i="2"/>
  <c r="F69" i="2"/>
  <c r="E69" i="2"/>
  <c r="H69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G57" i="2"/>
  <c r="F57" i="2"/>
  <c r="E57" i="2"/>
  <c r="H57" i="2" s="1"/>
  <c r="D57" i="2"/>
  <c r="C57" i="2"/>
  <c r="E56" i="2"/>
  <c r="H56" i="2" s="1"/>
  <c r="E55" i="2"/>
  <c r="H55" i="2" s="1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5" i="2"/>
  <c r="H45" i="2" s="1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G23" i="2"/>
  <c r="F23" i="2"/>
  <c r="D23" i="2"/>
  <c r="C23" i="2"/>
  <c r="E23" i="2" s="1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G13" i="2"/>
  <c r="F13" i="2"/>
  <c r="D13" i="2"/>
  <c r="D77" i="2" s="1"/>
  <c r="C13" i="2"/>
  <c r="E13" i="2" s="1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G5" i="2"/>
  <c r="G77" i="2" s="1"/>
  <c r="F5" i="2"/>
  <c r="F77" i="2" s="1"/>
  <c r="E5" i="2"/>
  <c r="D5" i="2"/>
  <c r="C5" i="2"/>
  <c r="E77" i="2" l="1"/>
  <c r="C77" i="2"/>
  <c r="H5" i="2"/>
  <c r="H77" i="2" s="1"/>
</calcChain>
</file>

<file path=xl/sharedStrings.xml><?xml version="1.0" encoding="utf-8"?>
<sst xmlns="http://schemas.openxmlformats.org/spreadsheetml/2006/main" count="91" uniqueCount="91">
  <si>
    <t>Casa de la Cultura del Municipio de Valle de Santiago, Gto.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</si>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</sst>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2186637.0699999998</v>
      </c>
      <c r="D5" s="17">
        <f>SUM(D6:D12)</f>
        <v>0</v>
      </c>
      <c r="E5" s="17">
        <f>C5+D5</f>
        <v>2186637.0699999998</v>
      </c>
      <c r="F5" s="17">
        <f>SUM(F6:F12)</f>
        <v>403888.37999999995</v>
      </c>
      <c r="G5" s="17">
        <f>SUM(G6:G12)</f>
        <v>403888.37999999995</v>
      </c>
      <c r="H5" s="17">
        <f>E5-F5</f>
        <v>1782748.69</v>
      </c>
    </row>
    <row r="6" spans="1:8" x14ac:dyDescent="0.2">
      <c r="A6" s="18">
        <v>1100</v>
      </c>
      <c r="B6" s="19" t="s">
        <v>12</v>
      </c>
      <c r="C6" s="20">
        <v>1350120</v>
      </c>
      <c r="D6" s="20">
        <v>0</v>
      </c>
      <c r="E6" s="20">
        <f t="shared" ref="E6:E69" si="0">C6+D6</f>
        <v>1350120</v>
      </c>
      <c r="F6" s="20">
        <v>328185.71999999997</v>
      </c>
      <c r="G6" s="20">
        <v>328185.71999999997</v>
      </c>
      <c r="H6" s="20">
        <f t="shared" ref="H6:H69" si="1">E6-F6</f>
        <v>1021934.28</v>
      </c>
    </row>
    <row r="7" spans="1:8" x14ac:dyDescent="0.2">
      <c r="A7" s="18">
        <v>1200</v>
      </c>
      <c r="B7" s="19" t="s">
        <v>13</v>
      </c>
      <c r="C7" s="20">
        <v>300786.40000000002</v>
      </c>
      <c r="D7" s="20">
        <v>0</v>
      </c>
      <c r="E7" s="20">
        <f t="shared" si="0"/>
        <v>300786.40000000002</v>
      </c>
      <c r="F7" s="20">
        <v>36480</v>
      </c>
      <c r="G7" s="20">
        <v>36480</v>
      </c>
      <c r="H7" s="20">
        <f t="shared" si="1"/>
        <v>264306.40000000002</v>
      </c>
    </row>
    <row r="8" spans="1:8" x14ac:dyDescent="0.2">
      <c r="A8" s="18">
        <v>1300</v>
      </c>
      <c r="B8" s="19" t="s">
        <v>14</v>
      </c>
      <c r="C8" s="20">
        <v>254210.67</v>
      </c>
      <c r="D8" s="20">
        <v>0</v>
      </c>
      <c r="E8" s="20">
        <f t="shared" si="0"/>
        <v>254210.67</v>
      </c>
      <c r="F8" s="20">
        <v>2034.66</v>
      </c>
      <c r="G8" s="20">
        <v>2034.66</v>
      </c>
      <c r="H8" s="20">
        <f t="shared" si="1"/>
        <v>252176.01</v>
      </c>
    </row>
    <row r="9" spans="1:8" x14ac:dyDescent="0.2">
      <c r="A9" s="18">
        <v>1400</v>
      </c>
      <c r="B9" s="19" t="s">
        <v>15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>
        <v>1500</v>
      </c>
      <c r="B10" s="19" t="s">
        <v>16</v>
      </c>
      <c r="C10" s="20">
        <v>281520</v>
      </c>
      <c r="D10" s="20">
        <v>0</v>
      </c>
      <c r="E10" s="20">
        <f t="shared" si="0"/>
        <v>281520</v>
      </c>
      <c r="F10" s="20">
        <v>37188</v>
      </c>
      <c r="G10" s="20">
        <v>37188</v>
      </c>
      <c r="H10" s="20">
        <f t="shared" si="1"/>
        <v>244332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225000</v>
      </c>
      <c r="D13" s="21">
        <f>SUM(D14:D22)</f>
        <v>0</v>
      </c>
      <c r="E13" s="21">
        <f t="shared" si="0"/>
        <v>225000</v>
      </c>
      <c r="F13" s="21">
        <f>SUM(F14:F22)</f>
        <v>47311.94</v>
      </c>
      <c r="G13" s="21">
        <f>SUM(G14:G22)</f>
        <v>3956.43</v>
      </c>
      <c r="H13" s="21">
        <f t="shared" si="1"/>
        <v>177688.06</v>
      </c>
    </row>
    <row r="14" spans="1:8" x14ac:dyDescent="0.2">
      <c r="A14" s="18">
        <v>2100</v>
      </c>
      <c r="B14" s="19" t="s">
        <v>20</v>
      </c>
      <c r="C14" s="20">
        <v>60000</v>
      </c>
      <c r="D14" s="20">
        <v>0</v>
      </c>
      <c r="E14" s="20">
        <f t="shared" si="0"/>
        <v>60000</v>
      </c>
      <c r="F14" s="20">
        <v>7253.08</v>
      </c>
      <c r="G14" s="20">
        <v>0</v>
      </c>
      <c r="H14" s="20">
        <f t="shared" si="1"/>
        <v>52746.92</v>
      </c>
    </row>
    <row r="15" spans="1:8" x14ac:dyDescent="0.2">
      <c r="A15" s="18">
        <v>2200</v>
      </c>
      <c r="B15" s="19" t="s">
        <v>21</v>
      </c>
      <c r="C15" s="20">
        <v>50000</v>
      </c>
      <c r="D15" s="20">
        <v>0</v>
      </c>
      <c r="E15" s="20">
        <f t="shared" si="0"/>
        <v>50000</v>
      </c>
      <c r="F15" s="20">
        <v>1948.8</v>
      </c>
      <c r="G15" s="20">
        <v>0</v>
      </c>
      <c r="H15" s="20">
        <f t="shared" si="1"/>
        <v>48051.199999999997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15000</v>
      </c>
      <c r="D18" s="20">
        <v>0</v>
      </c>
      <c r="E18" s="20">
        <f t="shared" si="0"/>
        <v>15000</v>
      </c>
      <c r="F18" s="20">
        <v>3956.43</v>
      </c>
      <c r="G18" s="20">
        <v>3956.43</v>
      </c>
      <c r="H18" s="20">
        <f t="shared" si="1"/>
        <v>11043.57</v>
      </c>
    </row>
    <row r="19" spans="1:8" x14ac:dyDescent="0.2">
      <c r="A19" s="18">
        <v>2600</v>
      </c>
      <c r="B19" s="19" t="s">
        <v>25</v>
      </c>
      <c r="C19" s="20">
        <v>55000</v>
      </c>
      <c r="D19" s="20">
        <v>0</v>
      </c>
      <c r="E19" s="20">
        <f t="shared" si="0"/>
        <v>55000</v>
      </c>
      <c r="F19" s="20">
        <v>15431.23</v>
      </c>
      <c r="G19" s="20">
        <v>0</v>
      </c>
      <c r="H19" s="20">
        <f t="shared" si="1"/>
        <v>39568.770000000004</v>
      </c>
    </row>
    <row r="20" spans="1:8" x14ac:dyDescent="0.2">
      <c r="A20" s="18">
        <v>2700</v>
      </c>
      <c r="B20" s="19" t="s">
        <v>26</v>
      </c>
      <c r="C20" s="20">
        <v>35000</v>
      </c>
      <c r="D20" s="20">
        <v>0</v>
      </c>
      <c r="E20" s="20">
        <f t="shared" si="0"/>
        <v>35000</v>
      </c>
      <c r="F20" s="20">
        <v>18722.400000000001</v>
      </c>
      <c r="G20" s="20">
        <v>0</v>
      </c>
      <c r="H20" s="20">
        <f t="shared" si="1"/>
        <v>16277.599999999999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0</v>
      </c>
      <c r="E22" s="20">
        <f t="shared" si="0"/>
        <v>10000</v>
      </c>
      <c r="F22" s="20">
        <v>0</v>
      </c>
      <c r="G22" s="20">
        <v>0</v>
      </c>
      <c r="H22" s="20">
        <f t="shared" si="1"/>
        <v>10000</v>
      </c>
    </row>
    <row r="23" spans="1:8" x14ac:dyDescent="0.2">
      <c r="A23" s="15" t="s">
        <v>29</v>
      </c>
      <c r="B23" s="16"/>
      <c r="C23" s="21">
        <f>SUM(C24:C32)</f>
        <v>563626.92999999993</v>
      </c>
      <c r="D23" s="21">
        <f>SUM(D24:D32)</f>
        <v>0</v>
      </c>
      <c r="E23" s="21">
        <f t="shared" si="0"/>
        <v>563626.92999999993</v>
      </c>
      <c r="F23" s="21">
        <f>SUM(F24:F32)</f>
        <v>85407.87</v>
      </c>
      <c r="G23" s="21">
        <f>SUM(G24:G32)</f>
        <v>21530.01</v>
      </c>
      <c r="H23" s="21">
        <f t="shared" si="1"/>
        <v>478219.05999999994</v>
      </c>
    </row>
    <row r="24" spans="1:8" x14ac:dyDescent="0.2">
      <c r="A24" s="18">
        <v>3100</v>
      </c>
      <c r="B24" s="19" t="s">
        <v>30</v>
      </c>
      <c r="C24" s="20">
        <v>30000</v>
      </c>
      <c r="D24" s="20">
        <v>0</v>
      </c>
      <c r="E24" s="20">
        <f t="shared" si="0"/>
        <v>30000</v>
      </c>
      <c r="F24" s="20">
        <v>7390</v>
      </c>
      <c r="G24" s="20">
        <v>0</v>
      </c>
      <c r="H24" s="20">
        <f t="shared" si="1"/>
        <v>22610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">
      <c r="A27" s="18">
        <v>3400</v>
      </c>
      <c r="B27" s="19" t="s">
        <v>33</v>
      </c>
      <c r="C27" s="20">
        <v>23000</v>
      </c>
      <c r="D27" s="20">
        <v>0</v>
      </c>
      <c r="E27" s="20">
        <f t="shared" si="0"/>
        <v>23000</v>
      </c>
      <c r="F27" s="20">
        <v>10133.74</v>
      </c>
      <c r="G27" s="20">
        <v>1711</v>
      </c>
      <c r="H27" s="20">
        <f t="shared" si="1"/>
        <v>12866.26</v>
      </c>
    </row>
    <row r="28" spans="1:8" x14ac:dyDescent="0.2">
      <c r="A28" s="18">
        <v>3500</v>
      </c>
      <c r="B28" s="19" t="s">
        <v>34</v>
      </c>
      <c r="C28" s="20">
        <v>75000</v>
      </c>
      <c r="D28" s="20">
        <v>0</v>
      </c>
      <c r="E28" s="20">
        <f t="shared" si="0"/>
        <v>75000</v>
      </c>
      <c r="F28" s="20">
        <v>24453.54</v>
      </c>
      <c r="G28" s="20">
        <v>600</v>
      </c>
      <c r="H28" s="20">
        <f t="shared" si="1"/>
        <v>50546.46</v>
      </c>
    </row>
    <row r="29" spans="1:8" x14ac:dyDescent="0.2">
      <c r="A29" s="18">
        <v>3600</v>
      </c>
      <c r="B29" s="19" t="s">
        <v>35</v>
      </c>
      <c r="C29" s="20">
        <v>15000</v>
      </c>
      <c r="D29" s="20">
        <v>0</v>
      </c>
      <c r="E29" s="20">
        <f t="shared" si="0"/>
        <v>15000</v>
      </c>
      <c r="F29" s="20">
        <v>1229.5999999999999</v>
      </c>
      <c r="G29" s="20">
        <v>0</v>
      </c>
      <c r="H29" s="20">
        <f t="shared" si="1"/>
        <v>13770.4</v>
      </c>
    </row>
    <row r="30" spans="1:8" x14ac:dyDescent="0.2">
      <c r="A30" s="18">
        <v>3700</v>
      </c>
      <c r="B30" s="19" t="s">
        <v>36</v>
      </c>
      <c r="C30" s="20">
        <v>10000</v>
      </c>
      <c r="D30" s="20">
        <v>0</v>
      </c>
      <c r="E30" s="20">
        <f t="shared" si="0"/>
        <v>10000</v>
      </c>
      <c r="F30" s="20">
        <v>0</v>
      </c>
      <c r="G30" s="20">
        <v>0</v>
      </c>
      <c r="H30" s="20">
        <f t="shared" si="1"/>
        <v>10000</v>
      </c>
    </row>
    <row r="31" spans="1:8" x14ac:dyDescent="0.2">
      <c r="A31" s="18">
        <v>3800</v>
      </c>
      <c r="B31" s="19" t="s">
        <v>37</v>
      </c>
      <c r="C31" s="20">
        <v>370626.93</v>
      </c>
      <c r="D31" s="20">
        <v>0</v>
      </c>
      <c r="E31" s="20">
        <f t="shared" si="0"/>
        <v>370626.93</v>
      </c>
      <c r="F31" s="20">
        <v>32200.99</v>
      </c>
      <c r="G31" s="20">
        <v>19219.009999999998</v>
      </c>
      <c r="H31" s="20">
        <f t="shared" si="1"/>
        <v>338425.94</v>
      </c>
    </row>
    <row r="32" spans="1:8" x14ac:dyDescent="0.2">
      <c r="A32" s="18">
        <v>3900</v>
      </c>
      <c r="B32" s="19" t="s">
        <v>38</v>
      </c>
      <c r="C32" s="20">
        <v>40000</v>
      </c>
      <c r="D32" s="20">
        <v>0</v>
      </c>
      <c r="E32" s="20">
        <f t="shared" si="0"/>
        <v>40000</v>
      </c>
      <c r="F32" s="20">
        <v>10000</v>
      </c>
      <c r="G32" s="20">
        <v>0</v>
      </c>
      <c r="H32" s="20">
        <f t="shared" si="1"/>
        <v>30000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2975264</v>
      </c>
      <c r="D77" s="27">
        <f t="shared" si="4"/>
        <v>0</v>
      </c>
      <c r="E77" s="27">
        <f t="shared" si="4"/>
        <v>2975264</v>
      </c>
      <c r="F77" s="27">
        <f t="shared" si="4"/>
        <v>536608.18999999994</v>
      </c>
      <c r="G77" s="27">
        <f t="shared" si="4"/>
        <v>429374.81999999995</v>
      </c>
      <c r="H77" s="27">
        <f t="shared" si="4"/>
        <v>2438655.81</v>
      </c>
    </row>
    <row r="79" spans="1:8" x14ac:dyDescent="0.2">
      <c r="A79" s="4" t="s">
        <v>84</v>
      </c>
    </row>
    <row r="88" spans="2:8" x14ac:dyDescent="0.2">
      <c r="B88" s="28" t="s">
        <v>85</v>
      </c>
      <c r="F88" s="29" t="s">
        <v>86</v>
      </c>
      <c r="G88" s="29"/>
      <c r="H88" s="29"/>
    </row>
    <row r="89" spans="2:8" x14ac:dyDescent="0.2">
      <c r="B89" s="28" t="s">
        <v>87</v>
      </c>
      <c r="F89" s="29" t="s">
        <v>88</v>
      </c>
      <c r="G89" s="29"/>
      <c r="H89" s="29"/>
    </row>
    <row r="90" spans="2:8" x14ac:dyDescent="0.2">
      <c r="B90" s="28" t="s">
        <v>89</v>
      </c>
      <c r="F90" s="29" t="s">
        <v>90</v>
      </c>
      <c r="G90" s="29"/>
      <c r="H90" s="29"/>
    </row>
  </sheetData>
  <sheetProtection formatCells="0" formatColumns="0" formatRows="0" autoFilter="0"/>
  <mergeCells count="7">
    <mergeCell ref="F90:H90"/>
    <mergeCell ref="A1:H1"/>
    <mergeCell ref="A2:B4"/>
    <mergeCell ref="C2:G2"/>
    <mergeCell ref="H2:H3"/>
    <mergeCell ref="F88:H88"/>
    <mergeCell ref="F89:H8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2023-02-07T19:10:29Z</dcterms:created>
  <dcterms:modified xsi:type="dcterms:W3CDTF">2023-02-07T19:13:35Z</dcterms:modified>
</cp:coreProperties>
</file>