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2\CUENTA PUBLICA 2022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s="1"/>
  <c r="C3" i="2" l="1"/>
  <c r="D3" i="2"/>
  <c r="F12" i="2"/>
  <c r="E12" i="2"/>
  <c r="E4" i="2"/>
  <c r="F4" i="2"/>
  <c r="E3" i="2" l="1"/>
  <c r="F3" i="2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<sst xmlns="http://schemas.openxmlformats.org/spreadsheetml/2006/main" count="33" uniqueCount="33">
  <si>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</si>
  <si>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</si>
  <si>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</si>
  <si>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</si>
  <si>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</si>
  <si>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</si>
  <si>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</si>
  <si>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</si>
  <si>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</si>
  <si>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</si>
  <si>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</si>
  <si>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</si>
  <si>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</si>
  <si>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</si>
  <si>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</si>
  <si>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</si>
  <si>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</si>
  <si>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</si>
  <si>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</si>
  <si>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</si>
  <si>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</si>
  <si>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</si>
  <si>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</si>
  <si>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</si>
  <si>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</si>
  <si>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</si>
  <si>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Casa de la Cultura del Municipio de Valle de Santiago, Gto.
Estado Analítico del Activo
Del 1 de Enero al 31 de Diciembre de 2022
(Cifras en Pesos)</t>
  </si>
  <si>
    <t>____________________________________________</t>
  </si>
  <si>
    <t xml:space="preserve">      DIRECTOR DE CASA DE LA CULTURA
</t>
  </si>
  <si>
    <t>M.C.C. GUILLERMO GUSTAVO PEREZ LARA</t>
  </si>
  <si>
    <t>_____________________________________</t>
  </si>
  <si>
    <t xml:space="preserve">ENCARGADO DEL AREA CONTABLE
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</si>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</sst>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horizontal="center" vertical="center"/>
      <protection locked="0"/>
    </xf>
    <xf numFmtId="0" fontId="2" fillId="0" borderId="0" xfId="8" applyFont="1" applyBorder="1" applyAlignment="1" applyProtection="1">
      <alignment horizontal="center" vertical="top"/>
      <protection locked="0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336135.67</v>
      </c>
      <c r="C3" s="8">
        <f t="shared" ref="C3:F3" si="0">C4+C12</f>
        <v>2995741.59</v>
      </c>
      <c r="D3" s="8">
        <f t="shared" si="0"/>
        <v>3058240.22</v>
      </c>
      <c r="E3" s="8">
        <f t="shared" si="0"/>
        <v>273637.03999999986</v>
      </c>
      <c r="F3" s="8">
        <f t="shared" si="0"/>
        <v>-62498.630000000092</v>
      </c>
    </row>
    <row r="4" spans="1:6" x14ac:dyDescent="0.2">
      <c r="A4" s="5" t="s">
        <v>4</v>
      </c>
      <c r="B4" s="8">
        <f>SUM(B5:B11)</f>
        <v>83421.009999999995</v>
      </c>
      <c r="C4" s="8">
        <f>SUM(C5:C11)</f>
        <v>2995741.59</v>
      </c>
      <c r="D4" s="8">
        <f>SUM(D5:D11)</f>
        <v>3010221.2</v>
      </c>
      <c r="E4" s="8">
        <f>SUM(E5:E11)</f>
        <v>68941.399999999921</v>
      </c>
      <c r="F4" s="8">
        <f>SUM(F5:F11)</f>
        <v>-14479.610000000073</v>
      </c>
    </row>
    <row r="5" spans="1:6" x14ac:dyDescent="0.2">
      <c r="A5" s="6" t="s">
        <v>5</v>
      </c>
      <c r="B5" s="9">
        <v>77047.12</v>
      </c>
      <c r="C5" s="9">
        <v>2906695.75</v>
      </c>
      <c r="D5" s="9">
        <v>2920904.2</v>
      </c>
      <c r="E5" s="9">
        <f>B5+C5-D5</f>
        <v>62838.669999999925</v>
      </c>
      <c r="F5" s="9">
        <f t="shared" ref="F5:F11" si="1">E5-B5</f>
        <v>-14208.45000000007</v>
      </c>
    </row>
    <row r="6" spans="1:6" x14ac:dyDescent="0.2">
      <c r="A6" s="6" t="s">
        <v>6</v>
      </c>
      <c r="B6" s="9">
        <v>6373.89</v>
      </c>
      <c r="C6" s="9">
        <v>89045.84</v>
      </c>
      <c r="D6" s="9">
        <v>89317</v>
      </c>
      <c r="E6" s="9">
        <f t="shared" ref="E6:E11" si="2">B6+C6-D6</f>
        <v>6102.7299999999959</v>
      </c>
      <c r="F6" s="9">
        <f t="shared" si="1"/>
        <v>-271.1600000000044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252714.65999999997</v>
      </c>
      <c r="C12" s="8">
        <f>SUM(C13:C21)</f>
        <v>0</v>
      </c>
      <c r="D12" s="8">
        <f>SUM(D13:D21)</f>
        <v>48019.02</v>
      </c>
      <c r="E12" s="8">
        <f>SUM(E13:E21)</f>
        <v>204695.63999999996</v>
      </c>
      <c r="F12" s="8">
        <f>SUM(F13:F21)</f>
        <v>-48019.020000000019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f t="shared" si="4"/>
        <v>0</v>
      </c>
      <c r="F15" s="10">
        <f t="shared" si="3"/>
        <v>0</v>
      </c>
    </row>
    <row r="16" spans="1:6" x14ac:dyDescent="0.2">
      <c r="A16" s="6" t="s">
        <v>14</v>
      </c>
      <c r="B16" s="9">
        <v>712812.22</v>
      </c>
      <c r="C16" s="9">
        <v>0</v>
      </c>
      <c r="D16" s="9">
        <v>0</v>
      </c>
      <c r="E16" s="9">
        <f t="shared" si="4"/>
        <v>712812.22</v>
      </c>
      <c r="F16" s="9">
        <f t="shared" si="3"/>
        <v>0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6" t="s">
        <v>16</v>
      </c>
      <c r="B18" s="9">
        <v>-460097.56</v>
      </c>
      <c r="C18" s="9">
        <v>0</v>
      </c>
      <c r="D18" s="9">
        <v>48019.02</v>
      </c>
      <c r="E18" s="9">
        <f t="shared" si="4"/>
        <v>-508116.58</v>
      </c>
      <c r="F18" s="9">
        <f t="shared" si="3"/>
        <v>-48019.020000000019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  <row r="31" spans="1:6" x14ac:dyDescent="0.2">
      <c r="A31" s="14" t="s">
        <v>27</v>
      </c>
      <c r="E31" s="17" t="s">
        <v>30</v>
      </c>
      <c r="F31" s="17"/>
    </row>
    <row r="32" spans="1:6" ht="22.5" x14ac:dyDescent="0.2">
      <c r="A32" s="15" t="s">
        <v>28</v>
      </c>
      <c r="E32" s="18" t="s">
        <v>31</v>
      </c>
      <c r="F32" s="18"/>
    </row>
    <row r="33" spans="1:6" x14ac:dyDescent="0.2">
      <c r="A33" s="16" t="s">
        <v>29</v>
      </c>
      <c r="E33" s="19" t="s">
        <v>32</v>
      </c>
      <c r="F33" s="19"/>
    </row>
  </sheetData>
  <sheetProtection formatCells="0" formatColumns="0" formatRows="0" autoFilter="0"/>
  <mergeCells count="4">
    <mergeCell ref="A1:F1"/>
    <mergeCell ref="E31:F31"/>
    <mergeCell ref="E32:F32"/>
    <mergeCell ref="E33:F3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2023-02-21T16:28:50Z</cp:lastPrinted>
  <dcterms:created xsi:type="dcterms:W3CDTF">2014-02-09T04:04:15Z</dcterms:created>
  <dcterms:modified xsi:type="dcterms:W3CDTF">2023-02-21T16:28:57Z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