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3ER TRIMESTRE\"/>
    </mc:Choice>
  </mc:AlternateContent>
  <bookViews>
    <workbookView xWindow="0" yWindow="0" windowWidth="19200" windowHeight="1194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42" i="65" l="1"/>
  <c r="F37" i="65"/>
  <c r="C42" i="65"/>
  <c r="C37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<sst xmlns="http://schemas.openxmlformats.org/spreadsheetml/2006/main" count="898" uniqueCount="634">
  <si>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</si>
  <si>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</si>
  <si>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</si>
  <si>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</si>
  <si>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</si>
  <si>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</si>
  <si>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</si>
  <si>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</si>
  <si>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</si>
  <si>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</si>
  <si>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</si>
  <si>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</si>
  <si>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</si>
  <si>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</si>
  <si>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</si>
  <si>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</si>
  <si>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</si>
  <si>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</si>
  <si>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</si>
  <si>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</si>
  <si>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</si>
  <si>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</si>
  <si>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</si>
  <si>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</si>
  <si>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</si>
  <si>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</si>
  <si>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</si>
  <si>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</si>
  <si>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</si>
  <si>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</si>
  <si>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</si>
  <si>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</si>
  <si>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</si>
  <si>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</si>
  <si>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</si>
  <si>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</si>
  <si>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</si>
  <si>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</si>
  <si>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</si>
  <si>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</si>
  <si>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</si>
  <si>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</si>
  <si>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</si>
  <si>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</si>
  <si>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</si>
  <si>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</si>
  <si>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</si>
  <si>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</si>
  <si>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</si>
  <si>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</si>
  <si>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</si>
  <si>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</si>
  <si>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</si>
  <si>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</si>
  <si>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</si>
  <si>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</si>
  <si>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</si>
  <si>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</si>
  <si>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</si>
  <si>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</si>
  <si>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</si>
  <si>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</si>
  <si>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</si>
  <si>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</si>
  <si>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</si>
  <si>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</si>
  <si>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</si>
  <si>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</si>
  <si>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</si>
  <si>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</si>
  <si>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</si>
  <si>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</si>
  <si>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</si>
  <si>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</si>
  <si>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</si>
  <si>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</si>
  <si>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</si>
  <si>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</si>
  <si>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</si>
  <si>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</si>
  <si>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</si>
  <si>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</si>
  <si>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</si>
  <si>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</si>
  <si>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</si>
  <si>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</si>
  <si>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</si>
  <si>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</si>
  <si>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</si>
  <si>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</si>
  <si>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</si>
  <si>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</si>
  <si>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</si>
  <si>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</si>
  <si>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</si>
  <si>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</si>
  <si>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</si>
  <si>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</si>
  <si>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</si>
  <si>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</si>
  <si>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</si>
  <si>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</si>
  <si>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</si>
  <si>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</si>
  <si>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</si>
  <si>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</si>
  <si>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</si>
  <si>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</si>
  <si>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</si>
  <si>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</si>
  <si>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</si>
  <si>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</si>
  <si>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</si>
  <si>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</si>
  <si>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</si>
  <si>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</si>
  <si>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</si>
  <si>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</si>
  <si>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</si>
  <si>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</si>
  <si>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</si>
  <si>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</si>
  <si>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</si>
  <si>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</si>
  <si>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</si>
  <si>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</si>
  <si>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</si>
  <si>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</si>
  <si>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</si>
  <si>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</si>
  <si>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</si>
  <si>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</si>
  <si>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</si>
  <si>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</si>
  <si>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</si>
  <si>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</si>
  <si>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</si>
  <si>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</si>
  <si>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</si>
  <si>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</si>
  <si>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</si>
  <si>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</si>
  <si>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</si>
  <si>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</si>
  <si>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</si>
  <si>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</si>
  <si>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</si>
  <si>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</si>
  <si>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</si>
  <si>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</si>
  <si>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</si>
  <si>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</si>
  <si>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</si>
  <si>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</si>
  <si>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</si>
  <si>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</si>
  <si>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</si>
  <si>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</si>
  <si>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</si>
  <si>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</si>
  <si>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</si>
  <si>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</si>
  <si>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</si>
  <si>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</si>
  <si>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</si>
  <si>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</si>
  <si>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</si>
  <si>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</si>
  <si>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</si>
  <si>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</si>
  <si>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</si>
  <si>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</si>
  <si>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</si>
  <si>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</si>
  <si>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</si>
  <si>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</si>
  <si>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</si>
  <si>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</si>
  <si>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</si>
  <si>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</si>
  <si>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</si>
  <si>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</si>
  <si>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</si>
  <si>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</si>
  <si>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</si>
  <si>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</si>
  <si>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</si>
  <si>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</si>
  <si>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</si>
  <si>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</si>
  <si>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</si>
  <si>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</si>
  <si>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</si>
  <si>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</si>
  <si>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</si>
  <si>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</si>
  <si>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</si>
  <si>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</si>
  <si>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</si>
  <si>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</si>
  <si>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</si>
  <si>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</si>
  <si>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</si>
  <si>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</si>
  <si>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</si>
  <si>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</si>
  <si>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</si>
  <si>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</si>
  <si>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</si>
  <si>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</si>
  <si>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</si>
  <si>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</si>
  <si>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</si>
  <si>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</si>
  <si>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</si>
  <si>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</si>
  <si>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</si>
  <si>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</si>
  <si>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</si>
  <si>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</si>
  <si>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</si>
  <si>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</si>
  <si>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</si>
  <si>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</si>
  <si>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</si>
  <si>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</si>
  <si>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</si>
  <si>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</si>
  <si>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</si>
  <si>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</si>
  <si>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</si>
  <si>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</si>
  <si>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</si>
  <si>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</si>
  <si>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</si>
  <si>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</si>
  <si>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</si>
  <si>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</si>
  <si>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</si>
  <si>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</si>
  <si>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</si>
  <si>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</si>
  <si>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</si>
  <si>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</si>
  <si>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</si>
  <si>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</si>
  <si>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</si>
  <si>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</si>
  <si>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</si>
  <si>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</si>
  <si>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</si>
  <si>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</si>
  <si>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</si>
  <si>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</si>
  <si>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</si>
  <si>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</si>
  <si>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</si>
  <si>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</si>
  <si>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</si>
  <si>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</si>
  <si>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</si>
  <si>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</si>
  <si>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</si>
  <si>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</si>
  <si>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</si>
  <si>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</si>
  <si>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</si>
  <si>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</si>
  <si>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</si>
  <si>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</si>
  <si>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</si>
  <si>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</si>
  <si>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</si>
  <si>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</si>
  <si>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</si>
  <si>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</si>
  <si>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</si>
  <si>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</si>
  <si>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</si>
  <si>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</si>
  <si>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</si>
  <si>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</si>
  <si>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</si>
  <si>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</si>
  <si>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</si>
  <si>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</si>
  <si>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</si>
  <si>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</si>
  <si>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</si>
  <si>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</si>
  <si>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</si>
  <si>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</si>
  <si>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</si>
  <si>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</si>
  <si>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</si>
  <si>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</si>
  <si>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</si>
  <si>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</si>
  <si>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</si>
  <si>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</si>
  <si>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</si>
  <si>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</si>
  <si>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</si>
  <si>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</si>
  <si>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</si>
  <si>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</si>
  <si>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</si>
  <si>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</si>
  <si>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</si>
  <si>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</si>
  <si>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</si>
  <si>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</si>
  <si>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</si>
  <si>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</si>
  <si>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</si>
  <si>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</si>
  <si>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</si>
  <si>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</si>
  <si>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</si>
  <si>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</si>
  <si>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</si>
  <si>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</si>
  <si>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</si>
  <si>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</si>
  <si>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</si>
  <si>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</si>
  <si>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</si>
  <si>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</si>
  <si>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</si>
  <si>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</si>
  <si>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</si>
  <si>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</si>
  <si>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</si>
  <si>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</si>
  <si>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</si>
  <si>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</si>
  <si>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</si>
  <si>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</si>
  <si>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</si>
  <si>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</si>
  <si>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</si>
  <si>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</si>
  <si>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</si>
  <si>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</si>
  <si>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</si>
  <si>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</si>
  <si>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</si>
  <si>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</si>
  <si>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</si>
  <si>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</si>
  <si>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</si>
  <si>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</si>
  <si>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</si>
  <si>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</si>
  <si>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</si>
  <si>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</si>
  <si>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</si>
  <si>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</si>
  <si>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</si>
  <si>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</si>
  <si>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</si>
  <si>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</si>
  <si>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</si>
  <si>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</si>
  <si>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</si>
  <si>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</si>
  <si>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</si>
  <si>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</si>
  <si>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</si>
  <si>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</si>
  <si>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</si>
  <si>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</si>
  <si>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</si>
  <si>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</si>
  <si>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</si>
  <si>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</si>
  <si>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</si>
  <si>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</si>
  <si>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</si>
  <si>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</si>
  <si>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</si>
  <si>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</si>
  <si>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</si>
  <si>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</si>
  <si>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</si>
  <si>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</si>
  <si>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</si>
  <si>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</si>
  <si>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</si>
  <si>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</si>
  <si>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</si>
  <si>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</si>
  <si>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</si>
  <si>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</si>
  <si>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</si>
  <si>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</si>
  <si>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</si>
  <si>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</si>
  <si>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</si>
  <si>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</si>
  <si>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</si>
  <si>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</si>
  <si>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</si>
  <si>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</si>
  <si>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</si>
  <si>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</si>
  <si>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</si>
  <si>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</si>
  <si>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</si>
  <si>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</si>
  <si>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</si>
  <si>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</si>
  <si>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</si>
  <si>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</si>
  <si>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</si>
  <si>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</si>
  <si>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</si>
  <si>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</si>
  <si>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</si>
  <si>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</si>
  <si>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</si>
  <si>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</si>
  <si>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</si>
  <si>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</si>
  <si>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</si>
  <si>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</si>
  <si>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</si>
  <si>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</si>
  <si>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</si>
  <si>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</si>
  <si>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</si>
  <si>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</si>
  <si>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</si>
  <si>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</si>
  <si>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</si>
  <si>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</si>
  <si>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</si>
  <si>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</si>
  <si>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</si>
  <si>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</si>
  <si>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</si>
  <si>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</si>
  <si>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</si>
  <si>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</si>
  <si>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</si>
  <si>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</si>
  <si>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</si>
  <si>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</si>
  <si>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</si>
  <si>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</si>
  <si>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</si>
  <si>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</si>
  <si>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</si>
  <si>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</si>
  <si>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</si>
  <si>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</si>
  <si>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</si>
  <si>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</si>
  <si>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</si>
  <si>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</si>
  <si>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</si>
  <si>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</si>
  <si>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</si>
  <si>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</si>
  <si>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</si>
  <si>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</si>
  <si>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</si>
  <si>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</si>
  <si>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</si>
  <si>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</si>
  <si>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</si>
  <si>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</si>
  <si>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</si>
  <si>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</si>
  <si>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</si>
  <si>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</si>
  <si>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</si>
  <si>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</si>
  <si>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</si>
  <si>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</si>
  <si>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</si>
  <si>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</si>
  <si>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</si>
  <si>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</si>
  <si>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</si>
  <si>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</si>
  <si>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</si>
  <si>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</si>
  <si>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</si>
  <si>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</si>
  <si>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</si>
  <si>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</si>
  <si>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</si>
  <si>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</si>
  <si>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</si>
  <si>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</si>
  <si>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</si>
  <si>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</si>
  <si>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</si>
  <si>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</si>
  <si>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</si>
  <si>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</si>
  <si>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</si>
  <si>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</si>
  <si>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</si>
  <si>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</si>
  <si>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</si>
  <si>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</si>
  <si>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</si>
  <si>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</si>
  <si>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</si>
  <si>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</si>
  <si>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</si>
  <si>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</si>
  <si>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</si>
  <si>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</si>
  <si>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</si>
  <si>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</si>
  <si>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</si>
  <si>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</si>
  <si>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</si>
  <si>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</si>
  <si>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</si>
  <si>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</si>
  <si>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</si>
  <si>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</si>
  <si>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</si>
  <si>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</si>
  <si>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</si>
  <si>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</si>
  <si>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</si>
  <si>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</si>
  <si>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</si>
  <si>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</si>
  <si>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</si>
  <si>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</si>
  <si>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</si>
  <si>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</si>
  <si>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</si>
  <si>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</si>
  <si>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</si>
  <si>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</si>
  <si>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</si>
  <si>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</si>
  <si>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</si>
  <si>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</si>
  <si>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</si>
  <si>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</si>
  <si>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</si>
  <si>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</si>
  <si>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</si>
  <si>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</si>
  <si>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</si>
  <si>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</si>
  <si>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</si>
  <si>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</si>
  <si>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</si>
  <si>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</si>
  <si>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</si>
  <si>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</si>
  <si>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</si>
  <si>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</si>
  <si>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</si>
  <si>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</si>
  <si>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</si>
  <si>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</si>
  <si>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</si>
  <si>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</si>
  <si>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</si>
  <si>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</si>
  <si>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</si>
  <si>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</si>
  <si>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</si>
  <si>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</si>
  <si>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</si>
  <si>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</si>
  <si>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</si>
  <si>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</si>
  <si>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</si>
  <si>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</si>
  <si>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</si>
  <si>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</si>
  <si>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</si>
  <si>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</si>
  <si>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</si>
  <si>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</si>
  <si>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</si>
  <si>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</si>
  <si>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</si>
  <si>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</si>
  <si>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</si>
  <si>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</si>
  <si>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</si>
  <si>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</si>
  <si>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</si>
  <si>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</si>
  <si>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</si>
  <si>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</si>
  <si>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</si>
  <si>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</si>
  <si>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</si>
  <si>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</si>
  <si>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</si>
  <si>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</si>
  <si>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</si>
  <si>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</si>
  <si>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</si>
  <si>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</si>
  <si>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</si>
  <si>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</si>
  <si>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</si>
  <si>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</si>
  <si>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</si>
  <si>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</si>
  <si>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</si>
  <si>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</si>
  <si>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</si>
  <si>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</si>
  <si>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</si>
  <si>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</si>
  <si>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</si>
  <si>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</si>
  <si>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</si>
  <si>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</si>
  <si>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</si>
  <si>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</si>
  <si>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CASA DE LA CULTURA DEL MUNICIPIO DE VALLE DE SANTIAGO, GTO.</t>
  </si>
  <si>
    <t>Correspondiente del 1 de Enero al AL 30 DE SEPTIEMBRE DEL 2020</t>
  </si>
  <si>
    <t>___________________________________________________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</si>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</sst>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0" borderId="0" xfId="0" applyFont="1" applyAlignment="1" applyProtection="1">
      <alignment horizontal="center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2" t="s">
        <v>626</v>
      </c>
      <c r="B1" s="142"/>
      <c r="C1" s="19"/>
      <c r="D1" s="16" t="s">
        <v>197</v>
      </c>
      <c r="E1" s="17">
        <v>2020</v>
      </c>
    </row>
    <row r="2" spans="1:5" ht="18.95" customHeight="1" x14ac:dyDescent="0.2">
      <c r="A2" s="143" t="s">
        <v>509</v>
      </c>
      <c r="B2" s="143"/>
      <c r="C2" s="38"/>
      <c r="D2" s="16" t="s">
        <v>199</v>
      </c>
      <c r="E2" s="19" t="s">
        <v>200</v>
      </c>
    </row>
    <row r="3" spans="1:5" ht="18.95" customHeight="1" x14ac:dyDescent="0.2">
      <c r="A3" s="144" t="s">
        <v>627</v>
      </c>
      <c r="B3" s="144"/>
      <c r="C3" s="19"/>
      <c r="D3" s="16" t="s">
        <v>201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4" spans="1:5" x14ac:dyDescent="0.2">
      <c r="A44" s="141" t="s">
        <v>628</v>
      </c>
      <c r="B44" s="141"/>
      <c r="C44" s="141" t="s">
        <v>631</v>
      </c>
      <c r="D44" s="141"/>
      <c r="E44" s="141"/>
    </row>
    <row r="45" spans="1:5" x14ac:dyDescent="0.2">
      <c r="A45" s="141" t="s">
        <v>629</v>
      </c>
      <c r="B45" s="141"/>
      <c r="C45" s="141" t="s">
        <v>632</v>
      </c>
      <c r="D45" s="141"/>
      <c r="E45" s="141"/>
    </row>
    <row r="46" spans="1:5" x14ac:dyDescent="0.2">
      <c r="A46" s="141" t="s">
        <v>630</v>
      </c>
      <c r="B46" s="141"/>
      <c r="C46" s="141" t="s">
        <v>633</v>
      </c>
      <c r="D46" s="141"/>
      <c r="E46" s="141"/>
    </row>
  </sheetData>
  <sheetProtection formatCells="0" formatColumns="0" formatRows="0" autoFilter="0" pivotTables="0"/>
  <mergeCells count="9">
    <mergeCell ref="A46:B46"/>
    <mergeCell ref="C44:E44"/>
    <mergeCell ref="C45:E45"/>
    <mergeCell ref="C46:E46"/>
    <mergeCell ref="A1:B1"/>
    <mergeCell ref="A2:B2"/>
    <mergeCell ref="A3:B3"/>
    <mergeCell ref="A44:B44"/>
    <mergeCell ref="A45:B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8" t="s">
        <v>626</v>
      </c>
      <c r="B1" s="149"/>
      <c r="C1" s="150"/>
    </row>
    <row r="2" spans="1:3" s="39" customFormat="1" ht="18" customHeight="1" x14ac:dyDescent="0.25">
      <c r="A2" s="151" t="s">
        <v>506</v>
      </c>
      <c r="B2" s="152"/>
      <c r="C2" s="153"/>
    </row>
    <row r="3" spans="1:3" s="39" customFormat="1" ht="18" customHeight="1" x14ac:dyDescent="0.25">
      <c r="A3" s="151" t="s">
        <v>627</v>
      </c>
      <c r="B3" s="152"/>
      <c r="C3" s="153"/>
    </row>
    <row r="4" spans="1:3" s="42" customFormat="1" ht="18" customHeight="1" x14ac:dyDescent="0.2">
      <c r="A4" s="154" t="s">
        <v>502</v>
      </c>
      <c r="B4" s="155"/>
      <c r="C4" s="156"/>
    </row>
    <row r="5" spans="1:3" s="40" customFormat="1" x14ac:dyDescent="0.2">
      <c r="A5" s="60" t="s">
        <v>542</v>
      </c>
      <c r="B5" s="60"/>
      <c r="C5" s="61">
        <v>1944304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x14ac:dyDescent="0.2">
      <c r="A18" s="75">
        <v>3.3</v>
      </c>
      <c r="B18" s="70" t="s">
        <v>552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1944304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7" t="s">
        <v>626</v>
      </c>
      <c r="B1" s="158"/>
      <c r="C1" s="159"/>
    </row>
    <row r="2" spans="1:3" s="43" customFormat="1" ht="18.95" customHeight="1" x14ac:dyDescent="0.25">
      <c r="A2" s="160" t="s">
        <v>507</v>
      </c>
      <c r="B2" s="161"/>
      <c r="C2" s="162"/>
    </row>
    <row r="3" spans="1:3" s="43" customFormat="1" ht="18.95" customHeight="1" x14ac:dyDescent="0.25">
      <c r="A3" s="160" t="s">
        <v>627</v>
      </c>
      <c r="B3" s="161"/>
      <c r="C3" s="162"/>
    </row>
    <row r="4" spans="1:3" s="44" customFormat="1" x14ac:dyDescent="0.2">
      <c r="A4" s="154" t="s">
        <v>502</v>
      </c>
      <c r="B4" s="155"/>
      <c r="C4" s="156"/>
    </row>
    <row r="5" spans="1:3" x14ac:dyDescent="0.2">
      <c r="A5" s="91" t="s">
        <v>555</v>
      </c>
      <c r="B5" s="60"/>
      <c r="C5" s="84">
        <v>1670477.72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0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0</v>
      </c>
    </row>
    <row r="11" spans="1:3" x14ac:dyDescent="0.2">
      <c r="A11" s="101">
        <v>2.4</v>
      </c>
      <c r="B11" s="83" t="s">
        <v>246</v>
      </c>
      <c r="C11" s="94">
        <v>0</v>
      </c>
    </row>
    <row r="12" spans="1:3" x14ac:dyDescent="0.2">
      <c r="A12" s="101">
        <v>2.5</v>
      </c>
      <c r="B12" s="83" t="s">
        <v>247</v>
      </c>
      <c r="C12" s="94">
        <v>0</v>
      </c>
    </row>
    <row r="13" spans="1:3" x14ac:dyDescent="0.2">
      <c r="A13" s="101">
        <v>2.6</v>
      </c>
      <c r="B13" s="83" t="s">
        <v>248</v>
      </c>
      <c r="C13" s="94">
        <v>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0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0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0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0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3" x14ac:dyDescent="0.2">
      <c r="A33" s="101" t="s">
        <v>579</v>
      </c>
      <c r="B33" s="83" t="s">
        <v>458</v>
      </c>
      <c r="C33" s="94">
        <v>0</v>
      </c>
    </row>
    <row r="34" spans="1:3" x14ac:dyDescent="0.2">
      <c r="A34" s="101" t="s">
        <v>580</v>
      </c>
      <c r="B34" s="83" t="s">
        <v>581</v>
      </c>
      <c r="C34" s="94">
        <v>0</v>
      </c>
    </row>
    <row r="35" spans="1:3" x14ac:dyDescent="0.2">
      <c r="A35" s="101" t="s">
        <v>582</v>
      </c>
      <c r="B35" s="83" t="s">
        <v>583</v>
      </c>
      <c r="C35" s="94">
        <v>0</v>
      </c>
    </row>
    <row r="36" spans="1:3" x14ac:dyDescent="0.2">
      <c r="A36" s="101" t="s">
        <v>584</v>
      </c>
      <c r="B36" s="83" t="s">
        <v>466</v>
      </c>
      <c r="C36" s="94">
        <v>0</v>
      </c>
    </row>
    <row r="37" spans="1:3" x14ac:dyDescent="0.2">
      <c r="A37" s="101" t="s">
        <v>585</v>
      </c>
      <c r="B37" s="93" t="s">
        <v>586</v>
      </c>
      <c r="C37" s="100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1670477.72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2"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7" t="s">
        <v>626</v>
      </c>
      <c r="B1" s="163"/>
      <c r="C1" s="163"/>
      <c r="D1" s="163"/>
      <c r="E1" s="163"/>
      <c r="F1" s="163"/>
      <c r="G1" s="29" t="s">
        <v>197</v>
      </c>
      <c r="H1" s="30">
        <v>2020</v>
      </c>
    </row>
    <row r="2" spans="1:10" ht="18.95" customHeight="1" x14ac:dyDescent="0.2">
      <c r="A2" s="147" t="s">
        <v>508</v>
      </c>
      <c r="B2" s="163"/>
      <c r="C2" s="163"/>
      <c r="D2" s="163"/>
      <c r="E2" s="163"/>
      <c r="F2" s="163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4" t="s">
        <v>627</v>
      </c>
      <c r="B3" s="165"/>
      <c r="C3" s="165"/>
      <c r="D3" s="165"/>
      <c r="E3" s="165"/>
      <c r="F3" s="165"/>
      <c r="G3" s="29" t="s">
        <v>201</v>
      </c>
      <c r="H3" s="30">
        <v>3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34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2809412</v>
      </c>
      <c r="D36" s="36">
        <v>0</v>
      </c>
      <c r="E36" s="36">
        <v>0</v>
      </c>
      <c r="F36" s="36">
        <v>2809412</v>
      </c>
    </row>
    <row r="37" spans="1:6" x14ac:dyDescent="0.2">
      <c r="A37" s="31">
        <v>8120</v>
      </c>
      <c r="B37" s="31" t="s">
        <v>96</v>
      </c>
      <c r="C37" s="140">
        <f>C36-C40</f>
        <v>2809412</v>
      </c>
      <c r="D37" s="36">
        <v>0</v>
      </c>
      <c r="E37" s="36">
        <v>0</v>
      </c>
      <c r="F37" s="140">
        <f>F36-F40</f>
        <v>865108</v>
      </c>
    </row>
    <row r="38" spans="1:6" x14ac:dyDescent="0.2">
      <c r="A38" s="31">
        <v>8130</v>
      </c>
      <c r="B38" s="31" t="s">
        <v>95</v>
      </c>
      <c r="C38" s="36">
        <v>2809412</v>
      </c>
      <c r="D38" s="36">
        <v>0</v>
      </c>
      <c r="E38" s="36">
        <v>0</v>
      </c>
      <c r="F38" s="36">
        <v>2809412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v>1944304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v>1944304</v>
      </c>
    </row>
    <row r="41" spans="1:6" x14ac:dyDescent="0.2">
      <c r="A41" s="31">
        <v>8210</v>
      </c>
      <c r="B41" s="31" t="s">
        <v>92</v>
      </c>
      <c r="C41" s="36">
        <v>2809412</v>
      </c>
      <c r="D41" s="36">
        <v>0</v>
      </c>
      <c r="E41" s="36">
        <v>0</v>
      </c>
      <c r="F41" s="36">
        <v>2809412</v>
      </c>
    </row>
    <row r="42" spans="1:6" x14ac:dyDescent="0.2">
      <c r="A42" s="31">
        <v>8220</v>
      </c>
      <c r="B42" s="31" t="s">
        <v>91</v>
      </c>
      <c r="C42" s="140">
        <f>C43-C46</f>
        <v>2809412</v>
      </c>
      <c r="D42" s="36">
        <v>0</v>
      </c>
      <c r="E42" s="36">
        <v>0</v>
      </c>
      <c r="F42" s="140">
        <f>F43-F46</f>
        <v>1138934.28</v>
      </c>
    </row>
    <row r="43" spans="1:6" x14ac:dyDescent="0.2">
      <c r="A43" s="31">
        <v>8230</v>
      </c>
      <c r="B43" s="31" t="s">
        <v>90</v>
      </c>
      <c r="C43" s="36">
        <v>2809412</v>
      </c>
      <c r="D43" s="36">
        <v>0</v>
      </c>
      <c r="E43" s="36">
        <v>0</v>
      </c>
      <c r="F43" s="36">
        <v>2809412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v>1670477.72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v>1670477.72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v>1670477.72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v>1284992.06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66" t="s">
        <v>35</v>
      </c>
      <c r="B5" s="166"/>
      <c r="C5" s="166"/>
      <c r="D5" s="166"/>
      <c r="E5" s="166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7" t="s">
        <v>37</v>
      </c>
      <c r="C10" s="167"/>
      <c r="D10" s="167"/>
      <c r="E10" s="167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7" t="s">
        <v>39</v>
      </c>
      <c r="C12" s="167"/>
      <c r="D12" s="167"/>
      <c r="E12" s="167"/>
    </row>
    <row r="13" spans="1:8" s="131" customFormat="1" ht="26.1" customHeight="1" x14ac:dyDescent="0.2">
      <c r="A13" s="135" t="s">
        <v>621</v>
      </c>
      <c r="B13" s="167" t="s">
        <v>40</v>
      </c>
      <c r="C13" s="167"/>
      <c r="D13" s="167"/>
      <c r="E13" s="167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5" t="s">
        <v>626</v>
      </c>
      <c r="B1" s="146"/>
      <c r="C1" s="146"/>
      <c r="D1" s="146"/>
      <c r="E1" s="146"/>
      <c r="F1" s="146"/>
      <c r="G1" s="16" t="s">
        <v>197</v>
      </c>
      <c r="H1" s="27">
        <v>2020</v>
      </c>
    </row>
    <row r="2" spans="1:8" s="18" customFormat="1" ht="18.95" customHeight="1" x14ac:dyDescent="0.25">
      <c r="A2" s="145" t="s">
        <v>198</v>
      </c>
      <c r="B2" s="146"/>
      <c r="C2" s="146"/>
      <c r="D2" s="146"/>
      <c r="E2" s="146"/>
      <c r="F2" s="146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45" t="s">
        <v>627</v>
      </c>
      <c r="B3" s="146"/>
      <c r="C3" s="146"/>
      <c r="D3" s="146"/>
      <c r="E3" s="146"/>
      <c r="F3" s="146"/>
      <c r="G3" s="16" t="s">
        <v>201</v>
      </c>
      <c r="H3" s="27">
        <v>3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0</v>
      </c>
    </row>
    <row r="9" spans="1:8" x14ac:dyDescent="0.2">
      <c r="A9" s="24">
        <v>1115</v>
      </c>
      <c r="B9" s="22" t="s">
        <v>204</v>
      </c>
      <c r="C9" s="26">
        <v>0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-0.2</v>
      </c>
      <c r="D15" s="26">
        <v>-0.2</v>
      </c>
      <c r="E15" s="26">
        <v>-0.2</v>
      </c>
      <c r="F15" s="26">
        <v>-0.2</v>
      </c>
      <c r="G15" s="26">
        <v>-0.2</v>
      </c>
    </row>
    <row r="16" spans="1:8" x14ac:dyDescent="0.2">
      <c r="A16" s="24">
        <v>1124</v>
      </c>
      <c r="B16" s="22" t="s">
        <v>208</v>
      </c>
      <c r="C16" s="26">
        <v>3253.04</v>
      </c>
      <c r="D16" s="26">
        <v>3331.34</v>
      </c>
      <c r="E16" s="26">
        <v>3373.81</v>
      </c>
      <c r="F16" s="26">
        <v>3570.81</v>
      </c>
      <c r="G16" s="26">
        <v>4290.41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117600</v>
      </c>
      <c r="D20" s="26">
        <v>117600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3000</v>
      </c>
      <c r="D21" s="26">
        <v>3000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660022.42999999993</v>
      </c>
      <c r="D62" s="26">
        <f t="shared" ref="D62:E62" si="0">SUM(D63:D70)</f>
        <v>0</v>
      </c>
      <c r="E62" s="26">
        <f t="shared" si="0"/>
        <v>-322137.86</v>
      </c>
    </row>
    <row r="63" spans="1:9" x14ac:dyDescent="0.2">
      <c r="A63" s="24">
        <v>1241</v>
      </c>
      <c r="B63" s="22" t="s">
        <v>245</v>
      </c>
      <c r="C63" s="26">
        <v>96037.27</v>
      </c>
      <c r="D63" s="26">
        <v>0</v>
      </c>
      <c r="E63" s="26">
        <v>-52725.62</v>
      </c>
    </row>
    <row r="64" spans="1:9" x14ac:dyDescent="0.2">
      <c r="A64" s="24">
        <v>1242</v>
      </c>
      <c r="B64" s="22" t="s">
        <v>246</v>
      </c>
      <c r="C64" s="26">
        <v>319276.73</v>
      </c>
      <c r="D64" s="26">
        <v>0</v>
      </c>
      <c r="E64" s="26">
        <v>-65549.42</v>
      </c>
    </row>
    <row r="65" spans="1:9" x14ac:dyDescent="0.2">
      <c r="A65" s="24">
        <v>1243</v>
      </c>
      <c r="B65" s="22" t="s">
        <v>247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248</v>
      </c>
      <c r="C66" s="26">
        <v>219720.43</v>
      </c>
      <c r="D66" s="26">
        <v>0</v>
      </c>
      <c r="E66" s="26">
        <v>-203862.82</v>
      </c>
    </row>
    <row r="67" spans="1:9" x14ac:dyDescent="0.2">
      <c r="A67" s="24">
        <v>1245</v>
      </c>
      <c r="B67" s="22" t="s">
        <v>249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250</v>
      </c>
      <c r="C68" s="26">
        <v>0</v>
      </c>
      <c r="D68" s="26">
        <v>0</v>
      </c>
      <c r="E68" s="26">
        <v>0</v>
      </c>
    </row>
    <row r="69" spans="1:9" x14ac:dyDescent="0.2">
      <c r="A69" s="24">
        <v>1247</v>
      </c>
      <c r="B69" s="22" t="s">
        <v>251</v>
      </c>
      <c r="C69" s="26">
        <v>24988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150106.56</v>
      </c>
      <c r="D110" s="26">
        <f>SUM(D111:D119)</f>
        <v>150106.56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150106.56</v>
      </c>
      <c r="D117" s="26">
        <f t="shared" si="1"/>
        <v>150106.56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3" x14ac:dyDescent="0.2">
      <c r="A145" s="24">
        <v>2199</v>
      </c>
      <c r="B145" s="22" t="s">
        <v>306</v>
      </c>
      <c r="C145" s="26">
        <v>0</v>
      </c>
    </row>
    <row r="146" spans="1:3" x14ac:dyDescent="0.2">
      <c r="A146" s="24">
        <v>2240</v>
      </c>
      <c r="B146" s="22" t="s">
        <v>307</v>
      </c>
      <c r="C146" s="26">
        <f>SUM(C147:C149)</f>
        <v>0</v>
      </c>
    </row>
    <row r="147" spans="1:3" x14ac:dyDescent="0.2">
      <c r="A147" s="24">
        <v>2241</v>
      </c>
      <c r="B147" s="22" t="s">
        <v>308</v>
      </c>
      <c r="C147" s="26">
        <v>0</v>
      </c>
    </row>
    <row r="148" spans="1:3" x14ac:dyDescent="0.2">
      <c r="A148" s="24">
        <v>2242</v>
      </c>
      <c r="B148" s="22" t="s">
        <v>309</v>
      </c>
      <c r="C148" s="26">
        <v>0</v>
      </c>
    </row>
    <row r="149" spans="1:3" x14ac:dyDescent="0.2">
      <c r="A149" s="24">
        <v>2249</v>
      </c>
      <c r="B149" s="22" t="s">
        <v>310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3" t="s">
        <v>626</v>
      </c>
      <c r="B1" s="143"/>
      <c r="C1" s="143"/>
      <c r="D1" s="16" t="s">
        <v>197</v>
      </c>
      <c r="E1" s="27">
        <v>2020</v>
      </c>
    </row>
    <row r="2" spans="1:5" s="18" customFormat="1" ht="18.95" customHeight="1" x14ac:dyDescent="0.25">
      <c r="A2" s="143" t="s">
        <v>311</v>
      </c>
      <c r="B2" s="143"/>
      <c r="C2" s="143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3" t="s">
        <v>627</v>
      </c>
      <c r="B3" s="143"/>
      <c r="C3" s="143"/>
      <c r="D3" s="16" t="s">
        <v>201</v>
      </c>
      <c r="E3" s="27">
        <v>3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97880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0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0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0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0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0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0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0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0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0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0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0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0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0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97880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97880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1846424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0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0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0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0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0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1846424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1846424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1670477.72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1670477.72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1199310.51</v>
      </c>
      <c r="D101" s="59">
        <f t="shared" ref="D101:D164" si="0">C101/$C$99</f>
        <v>0.71794463083290927</v>
      </c>
      <c r="E101" s="58"/>
    </row>
    <row r="102" spans="1:5" x14ac:dyDescent="0.2">
      <c r="A102" s="56">
        <v>5111</v>
      </c>
      <c r="B102" s="53" t="s">
        <v>370</v>
      </c>
      <c r="C102" s="57">
        <v>933050</v>
      </c>
      <c r="D102" s="59">
        <f t="shared" si="0"/>
        <v>0.55855279530456714</v>
      </c>
      <c r="E102" s="58"/>
    </row>
    <row r="103" spans="1:5" x14ac:dyDescent="0.2">
      <c r="A103" s="56">
        <v>5112</v>
      </c>
      <c r="B103" s="53" t="s">
        <v>371</v>
      </c>
      <c r="C103" s="57">
        <v>131905</v>
      </c>
      <c r="D103" s="59">
        <f t="shared" si="0"/>
        <v>7.8962441953431148E-2</v>
      </c>
      <c r="E103" s="58"/>
    </row>
    <row r="104" spans="1:5" x14ac:dyDescent="0.2">
      <c r="A104" s="56">
        <v>5113</v>
      </c>
      <c r="B104" s="53" t="s">
        <v>372</v>
      </c>
      <c r="C104" s="57">
        <v>18409.419999999998</v>
      </c>
      <c r="D104" s="59">
        <f t="shared" si="0"/>
        <v>1.1020452281159427E-2</v>
      </c>
      <c r="E104" s="58"/>
    </row>
    <row r="105" spans="1:5" x14ac:dyDescent="0.2">
      <c r="A105" s="56">
        <v>5114</v>
      </c>
      <c r="B105" s="53" t="s">
        <v>373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374</v>
      </c>
      <c r="C106" s="57">
        <v>115946.09</v>
      </c>
      <c r="D106" s="59">
        <f t="shared" si="0"/>
        <v>6.940894129375158E-2</v>
      </c>
      <c r="E106" s="58"/>
    </row>
    <row r="107" spans="1:5" x14ac:dyDescent="0.2">
      <c r="A107" s="56">
        <v>5116</v>
      </c>
      <c r="B107" s="53" t="s">
        <v>375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167807.4</v>
      </c>
      <c r="D108" s="59">
        <f t="shared" si="0"/>
        <v>0.10045473698386112</v>
      </c>
      <c r="E108" s="58"/>
    </row>
    <row r="109" spans="1:5" x14ac:dyDescent="0.2">
      <c r="A109" s="56">
        <v>5121</v>
      </c>
      <c r="B109" s="53" t="s">
        <v>377</v>
      </c>
      <c r="C109" s="57">
        <v>41631.15</v>
      </c>
      <c r="D109" s="59">
        <f t="shared" si="0"/>
        <v>2.4921703235886321E-2</v>
      </c>
      <c r="E109" s="58"/>
    </row>
    <row r="110" spans="1:5" x14ac:dyDescent="0.2">
      <c r="A110" s="56">
        <v>5122</v>
      </c>
      <c r="B110" s="53" t="s">
        <v>378</v>
      </c>
      <c r="C110" s="57">
        <v>23175.11</v>
      </c>
      <c r="D110" s="59">
        <f t="shared" si="0"/>
        <v>1.3873342770474065E-2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381</v>
      </c>
      <c r="C113" s="57">
        <v>2704</v>
      </c>
      <c r="D113" s="59">
        <f t="shared" si="0"/>
        <v>1.6186986319099185E-3</v>
      </c>
      <c r="E113" s="58"/>
    </row>
    <row r="114" spans="1:5" x14ac:dyDescent="0.2">
      <c r="A114" s="56">
        <v>5126</v>
      </c>
      <c r="B114" s="53" t="s">
        <v>382</v>
      </c>
      <c r="C114" s="57">
        <v>65888.23</v>
      </c>
      <c r="D114" s="59">
        <f t="shared" si="0"/>
        <v>3.9442746952650168E-2</v>
      </c>
      <c r="E114" s="58"/>
    </row>
    <row r="115" spans="1:5" x14ac:dyDescent="0.2">
      <c r="A115" s="56">
        <v>5127</v>
      </c>
      <c r="B115" s="53" t="s">
        <v>383</v>
      </c>
      <c r="C115" s="57">
        <v>34408.910000000003</v>
      </c>
      <c r="D115" s="59">
        <f t="shared" si="0"/>
        <v>2.0598245392940653E-2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303359.81</v>
      </c>
      <c r="D118" s="59">
        <f t="shared" si="0"/>
        <v>0.18160063218322961</v>
      </c>
      <c r="E118" s="58"/>
    </row>
    <row r="119" spans="1:5" x14ac:dyDescent="0.2">
      <c r="A119" s="56">
        <v>5131</v>
      </c>
      <c r="B119" s="53" t="s">
        <v>387</v>
      </c>
      <c r="C119" s="57">
        <v>20672</v>
      </c>
      <c r="D119" s="59">
        <f t="shared" si="0"/>
        <v>1.2374903150459259E-2</v>
      </c>
      <c r="E119" s="58"/>
    </row>
    <row r="120" spans="1:5" x14ac:dyDescent="0.2">
      <c r="A120" s="56">
        <v>5132</v>
      </c>
      <c r="B120" s="53" t="s">
        <v>388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389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390</v>
      </c>
      <c r="C122" s="57">
        <v>15200.94</v>
      </c>
      <c r="D122" s="59">
        <f t="shared" si="0"/>
        <v>9.099756206266553E-3</v>
      </c>
      <c r="E122" s="58"/>
    </row>
    <row r="123" spans="1:5" x14ac:dyDescent="0.2">
      <c r="A123" s="56">
        <v>5135</v>
      </c>
      <c r="B123" s="53" t="s">
        <v>391</v>
      </c>
      <c r="C123" s="57">
        <v>29321.86</v>
      </c>
      <c r="D123" s="59">
        <f t="shared" si="0"/>
        <v>1.7552978796987487E-2</v>
      </c>
      <c r="E123" s="58"/>
    </row>
    <row r="124" spans="1:5" x14ac:dyDescent="0.2">
      <c r="A124" s="56">
        <v>5136</v>
      </c>
      <c r="B124" s="53" t="s">
        <v>392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393</v>
      </c>
      <c r="C125" s="57">
        <v>3237</v>
      </c>
      <c r="D125" s="59">
        <f t="shared" si="0"/>
        <v>1.937769035315239E-3</v>
      </c>
      <c r="E125" s="58"/>
    </row>
    <row r="126" spans="1:5" x14ac:dyDescent="0.2">
      <c r="A126" s="56">
        <v>5138</v>
      </c>
      <c r="B126" s="53" t="s">
        <v>394</v>
      </c>
      <c r="C126" s="57">
        <v>206609.01</v>
      </c>
      <c r="D126" s="59">
        <f t="shared" si="0"/>
        <v>0.12368258943315928</v>
      </c>
      <c r="E126" s="58"/>
    </row>
    <row r="127" spans="1:5" x14ac:dyDescent="0.2">
      <c r="A127" s="56">
        <v>5139</v>
      </c>
      <c r="B127" s="53" t="s">
        <v>395</v>
      </c>
      <c r="C127" s="57">
        <v>28319</v>
      </c>
      <c r="D127" s="59">
        <f t="shared" si="0"/>
        <v>1.6952635561041783E-2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405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406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407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7" t="s">
        <v>626</v>
      </c>
      <c r="B1" s="147"/>
      <c r="C1" s="147"/>
      <c r="D1" s="29" t="s">
        <v>197</v>
      </c>
      <c r="E1" s="30">
        <v>2020</v>
      </c>
    </row>
    <row r="2" spans="1:5" ht="18.95" customHeight="1" x14ac:dyDescent="0.2">
      <c r="A2" s="147" t="s">
        <v>476</v>
      </c>
      <c r="B2" s="147"/>
      <c r="C2" s="147"/>
      <c r="D2" s="29" t="s">
        <v>199</v>
      </c>
      <c r="E2" s="30" t="str">
        <f>ESF!H2</f>
        <v>Trimestral</v>
      </c>
    </row>
    <row r="3" spans="1:5" ht="18.95" customHeight="1" x14ac:dyDescent="0.2">
      <c r="A3" s="147" t="s">
        <v>627</v>
      </c>
      <c r="B3" s="147"/>
      <c r="C3" s="147"/>
      <c r="D3" s="29" t="s">
        <v>201</v>
      </c>
      <c r="E3" s="30">
        <v>3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0</v>
      </c>
    </row>
    <row r="9" spans="1:5" x14ac:dyDescent="0.2">
      <c r="A9" s="35">
        <v>3120</v>
      </c>
      <c r="B9" s="31" t="s">
        <v>477</v>
      </c>
      <c r="C9" s="36">
        <v>0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273826.28000000003</v>
      </c>
    </row>
    <row r="15" spans="1:5" x14ac:dyDescent="0.2">
      <c r="A15" s="35">
        <v>3220</v>
      </c>
      <c r="B15" s="31" t="s">
        <v>481</v>
      </c>
      <c r="C15" s="36">
        <v>430815.34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3" x14ac:dyDescent="0.2">
      <c r="A17" s="35">
        <v>3231</v>
      </c>
      <c r="B17" s="31" t="s">
        <v>483</v>
      </c>
      <c r="C17" s="36">
        <v>0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x14ac:dyDescent="0.2">
      <c r="A21" s="35">
        <v>3240</v>
      </c>
      <c r="B21" s="31" t="s">
        <v>487</v>
      </c>
      <c r="C21" s="36">
        <f>SUM(C22:C24)</f>
        <v>0</v>
      </c>
    </row>
    <row r="22" spans="1:3" x14ac:dyDescent="0.2">
      <c r="A22" s="35">
        <v>3241</v>
      </c>
      <c r="B22" s="31" t="s">
        <v>488</v>
      </c>
      <c r="C22" s="36">
        <v>0</v>
      </c>
    </row>
    <row r="23" spans="1:3" x14ac:dyDescent="0.2">
      <c r="A23" s="35">
        <v>3242</v>
      </c>
      <c r="B23" s="31" t="s">
        <v>489</v>
      </c>
      <c r="C23" s="36">
        <v>0</v>
      </c>
    </row>
    <row r="24" spans="1:3" x14ac:dyDescent="0.2">
      <c r="A24" s="35">
        <v>3243</v>
      </c>
      <c r="B24" s="31" t="s">
        <v>490</v>
      </c>
      <c r="C24" s="36">
        <v>0</v>
      </c>
    </row>
    <row r="25" spans="1:3" x14ac:dyDescent="0.2">
      <c r="A25" s="35">
        <v>3250</v>
      </c>
      <c r="B25" s="31" t="s">
        <v>491</v>
      </c>
      <c r="C25" s="36">
        <f>SUM(C26:C27)</f>
        <v>0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x14ac:dyDescent="0.2">
      <c r="A27" s="35">
        <v>3252</v>
      </c>
      <c r="B27" s="31" t="s">
        <v>493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7" t="s">
        <v>626</v>
      </c>
      <c r="B1" s="147"/>
      <c r="C1" s="147"/>
      <c r="D1" s="29" t="s">
        <v>197</v>
      </c>
      <c r="E1" s="30">
        <v>2020</v>
      </c>
    </row>
    <row r="2" spans="1:5" s="37" customFormat="1" ht="18.95" customHeight="1" x14ac:dyDescent="0.25">
      <c r="A2" s="147" t="s">
        <v>494</v>
      </c>
      <c r="B2" s="147"/>
      <c r="C2" s="147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47" t="s">
        <v>627</v>
      </c>
      <c r="B3" s="147"/>
      <c r="C3" s="147"/>
      <c r="D3" s="29" t="s">
        <v>201</v>
      </c>
      <c r="E3" s="30">
        <v>3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393010.77</v>
      </c>
      <c r="D9" s="36">
        <v>254940.13</v>
      </c>
    </row>
    <row r="10" spans="1:5" x14ac:dyDescent="0.2">
      <c r="A10" s="35">
        <v>1113</v>
      </c>
      <c r="B10" s="31" t="s">
        <v>497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203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204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393010.77</v>
      </c>
      <c r="D15" s="36">
        <f>SUM(D8:D14)</f>
        <v>254940.13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0</v>
      </c>
    </row>
    <row r="21" spans="1:5" x14ac:dyDescent="0.2">
      <c r="A21" s="35">
        <v>1231</v>
      </c>
      <c r="B21" s="31" t="s">
        <v>237</v>
      </c>
      <c r="C21" s="36">
        <v>0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0</v>
      </c>
    </row>
    <row r="24" spans="1:5" x14ac:dyDescent="0.2">
      <c r="A24" s="35">
        <v>1234</v>
      </c>
      <c r="B24" s="31" t="s">
        <v>240</v>
      </c>
      <c r="C24" s="36">
        <v>0</v>
      </c>
    </row>
    <row r="25" spans="1:5" x14ac:dyDescent="0.2">
      <c r="A25" s="35">
        <v>1235</v>
      </c>
      <c r="B25" s="31" t="s">
        <v>241</v>
      </c>
      <c r="C25" s="36">
        <v>0</v>
      </c>
    </row>
    <row r="26" spans="1:5" x14ac:dyDescent="0.2">
      <c r="A26" s="35">
        <v>1236</v>
      </c>
      <c r="B26" s="31" t="s">
        <v>242</v>
      </c>
      <c r="C26" s="36">
        <v>0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660022.42999999993</v>
      </c>
    </row>
    <row r="29" spans="1:5" x14ac:dyDescent="0.2">
      <c r="A29" s="35">
        <v>1241</v>
      </c>
      <c r="B29" s="31" t="s">
        <v>245</v>
      </c>
      <c r="C29" s="36">
        <v>96037.27</v>
      </c>
    </row>
    <row r="30" spans="1:5" x14ac:dyDescent="0.2">
      <c r="A30" s="35">
        <v>1242</v>
      </c>
      <c r="B30" s="31" t="s">
        <v>246</v>
      </c>
      <c r="C30" s="36">
        <v>319276.73</v>
      </c>
    </row>
    <row r="31" spans="1:5" x14ac:dyDescent="0.2">
      <c r="A31" s="35">
        <v>1243</v>
      </c>
      <c r="B31" s="31" t="s">
        <v>247</v>
      </c>
      <c r="C31" s="36">
        <v>0</v>
      </c>
    </row>
    <row r="32" spans="1:5" x14ac:dyDescent="0.2">
      <c r="A32" s="35">
        <v>1244</v>
      </c>
      <c r="B32" s="31" t="s">
        <v>248</v>
      </c>
      <c r="C32" s="36">
        <v>219720.43</v>
      </c>
    </row>
    <row r="33" spans="1:5" x14ac:dyDescent="0.2">
      <c r="A33" s="35">
        <v>1245</v>
      </c>
      <c r="B33" s="31" t="s">
        <v>249</v>
      </c>
      <c r="C33" s="36">
        <v>0</v>
      </c>
    </row>
    <row r="34" spans="1:5" x14ac:dyDescent="0.2">
      <c r="A34" s="35">
        <v>1246</v>
      </c>
      <c r="B34" s="31" t="s">
        <v>250</v>
      </c>
      <c r="C34" s="36">
        <v>0</v>
      </c>
    </row>
    <row r="35" spans="1:5" x14ac:dyDescent="0.2">
      <c r="A35" s="35">
        <v>1247</v>
      </c>
      <c r="B35" s="31" t="s">
        <v>251</v>
      </c>
      <c r="C35" s="36">
        <v>24988</v>
      </c>
    </row>
    <row r="36" spans="1:5" x14ac:dyDescent="0.2">
      <c r="A36" s="35">
        <v>1248</v>
      </c>
      <c r="B36" s="31" t="s">
        <v>252</v>
      </c>
      <c r="C36" s="36">
        <v>0</v>
      </c>
    </row>
    <row r="37" spans="1:5" x14ac:dyDescent="0.2">
      <c r="A37" s="35">
        <v>1250</v>
      </c>
      <c r="B37" s="31" t="s">
        <v>254</v>
      </c>
      <c r="C37" s="36">
        <f>SUM(C38:C42)</f>
        <v>0</v>
      </c>
    </row>
    <row r="38" spans="1:5" x14ac:dyDescent="0.2">
      <c r="A38" s="35">
        <v>1251</v>
      </c>
      <c r="B38" s="31" t="s">
        <v>255</v>
      </c>
      <c r="C38" s="36">
        <v>0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0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2020-10-22T15:13:47Z</cp:lastPrinted>
  <dcterms:created xsi:type="dcterms:W3CDTF">2012-12-11T20:36:24Z</dcterms:created>
  <dcterms:modified xsi:type="dcterms:W3CDTF">2020-10-22T15:14:14Z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