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E44" i="3"/>
  <c r="E56" i="3" s="1"/>
  <c r="B44" i="3"/>
  <c r="B59" i="3" s="1"/>
  <c r="C44" i="3"/>
  <c r="C59" i="3" s="1"/>
  <c r="F78" i="3" l="1"/>
  <c r="E78" i="3"/>
</calcChain>
</file>

<file path=xl/sharedStrings.xml><?xml version="1.0" encoding="utf-8"?>
<sst xmlns="http://schemas.openxmlformats.org/spreadsheetml/2006/main" count="125" uniqueCount="124">
  <si>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</si>
  <si>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</si>
  <si>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</si>
  <si>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</si>
  <si>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</si>
  <si>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</si>
  <si>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</si>
  <si>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</si>
  <si>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</si>
  <si>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</si>
  <si>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</si>
  <si>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</si>
  <si>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</si>
  <si>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</si>
  <si>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</si>
  <si>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</si>
  <si>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</si>
  <si>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</si>
  <si>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</si>
  <si>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</si>
  <si>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</si>
  <si>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</si>
  <si>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</si>
  <si>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</si>
  <si>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</si>
  <si>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</si>
  <si>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</si>
  <si>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</si>
  <si>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</si>
  <si>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</si>
  <si>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</si>
  <si>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</si>
  <si>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</si>
  <si>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</si>
  <si>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</si>
  <si>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</si>
  <si>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</si>
  <si>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</si>
  <si>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</si>
  <si>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</si>
  <si>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</si>
  <si>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</si>
  <si>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</si>
  <si>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</si>
  <si>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</si>
  <si>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</si>
  <si>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</si>
  <si>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</si>
  <si>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</si>
  <si>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</si>
  <si>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</si>
  <si>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</si>
  <si>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</si>
  <si>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</si>
  <si>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</si>
  <si>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</si>
  <si>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</si>
  <si>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</si>
  <si>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</si>
  <si>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</si>
  <si>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</si>
  <si>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</si>
  <si>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</si>
  <si>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</si>
  <si>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</si>
  <si>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</si>
  <si>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</si>
  <si>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</si>
  <si>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</si>
  <si>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</si>
  <si>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</si>
  <si>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</si>
  <si>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</si>
  <si>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</si>
  <si>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</si>
  <si>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</si>
  <si>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</si>
  <si>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</si>
  <si>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</si>
  <si>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</si>
  <si>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</si>
  <si>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</si>
  <si>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</si>
  <si>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</si>
  <si>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</si>
  <si>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</si>
  <si>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</si>
  <si>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</si>
  <si>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</si>
  <si>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</si>
  <si>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</si>
  <si>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</si>
  <si>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</si>
  <si>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</si>
  <si>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</si>
  <si>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</si>
  <si>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</si>
  <si>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</si>
  <si>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</si>
  <si>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</si>
  <si>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</si>
  <si>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</si>
  <si>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</si>
  <si>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</si>
  <si>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</si>
  <si>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</si>
  <si>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</si>
  <si>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</si>
  <si>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</si>
  <si>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</si>
  <si>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</si>
  <si>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</si>
  <si>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</si>
  <si>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</si>
  <si>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</si>
  <si>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</si>
  <si>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</si>
  <si>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</si>
  <si>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</si>
  <si>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CASA DE LA CULTURA DEL MUNICIPIO DE VALLE DE SANTIAGO, GTO.
Estado de Situación Financiera Detallado - LDF
al 30 de Septiembre de 2017 y al 31 de Diciembre de 2016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</si>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</sst>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29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184824.49</v>
      </c>
      <c r="C6" s="9">
        <f>SUM(C7:C13)</f>
        <v>110731.26</v>
      </c>
      <c r="D6" s="5" t="s">
        <v>6</v>
      </c>
      <c r="E6" s="9">
        <f>SUM(E7:E15)</f>
        <v>148216.07999999999</v>
      </c>
      <c r="F6" s="9">
        <f>SUM(F7:F15)</f>
        <v>165055.82999999999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>
        <v>184824.49</v>
      </c>
      <c r="C8" s="9">
        <v>110731.26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148216.07999999999</v>
      </c>
      <c r="F13" s="9">
        <v>165055.82999999999</v>
      </c>
    </row>
    <row r="14" spans="1:6" x14ac:dyDescent="0.2">
      <c r="A14" s="3" t="s">
        <v>21</v>
      </c>
      <c r="B14" s="9">
        <f>SUM(B15:B21)</f>
        <v>22797.57</v>
      </c>
      <c r="C14" s="9">
        <f>SUM(C15:C21)</f>
        <v>7290.21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-0.2</v>
      </c>
      <c r="C16" s="9">
        <v>-0.2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16100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3697.77</v>
      </c>
      <c r="C18" s="9">
        <v>4290.41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3000</v>
      </c>
      <c r="C19" s="9">
        <v>3000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207622.06</v>
      </c>
      <c r="C44" s="7">
        <f>C6+C14+C22+C28+C34+C35+C38</f>
        <v>118021.47</v>
      </c>
      <c r="D44" s="8" t="s">
        <v>80</v>
      </c>
      <c r="E44" s="7">
        <f>E6+E16+E20+E23+E24+E28+E35+E39</f>
        <v>148216.07999999999</v>
      </c>
      <c r="F44" s="7">
        <f>F6+F16+F20+F23+F24+F28+F35+F39</f>
        <v>165055.82999999999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500687</v>
      </c>
      <c r="C50" s="9">
        <v>382335.78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-110268.47</v>
      </c>
      <c r="C52" s="9">
        <v>-110268.47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148216.07999999999</v>
      </c>
      <c r="F56" s="7">
        <f>F54+F44</f>
        <v>165055.82999999999</v>
      </c>
    </row>
    <row r="57" spans="1:6" x14ac:dyDescent="0.2">
      <c r="A57" s="12" t="s">
        <v>100</v>
      </c>
      <c r="B57" s="7">
        <f>SUM(B47:B55)</f>
        <v>390418.53</v>
      </c>
      <c r="C57" s="7">
        <f>SUM(C47:C55)</f>
        <v>272067.31000000006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598040.59000000008</v>
      </c>
      <c r="C59" s="7">
        <f>C44+C57</f>
        <v>390088.78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453492.51</v>
      </c>
      <c r="F65" s="9">
        <f>SUM(F66:F70)</f>
        <v>225032.95</v>
      </c>
    </row>
    <row r="66" spans="1:6" x14ac:dyDescent="0.2">
      <c r="A66" s="13"/>
      <c r="B66" s="9"/>
      <c r="C66" s="9"/>
      <c r="D66" s="5" t="s">
        <v>108</v>
      </c>
      <c r="E66" s="9">
        <v>228459.56</v>
      </c>
      <c r="F66" s="9">
        <v>-62302.86</v>
      </c>
    </row>
    <row r="67" spans="1:6" x14ac:dyDescent="0.2">
      <c r="A67" s="13"/>
      <c r="B67" s="9"/>
      <c r="C67" s="9"/>
      <c r="D67" s="5" t="s">
        <v>109</v>
      </c>
      <c r="E67" s="9">
        <v>225032.95</v>
      </c>
      <c r="F67" s="9">
        <v>287335.81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453492.51</v>
      </c>
      <c r="F76" s="7">
        <f>F60+F65+F72</f>
        <v>225032.95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601708.59</v>
      </c>
      <c r="F78" s="7">
        <f>F56+F76</f>
        <v>390088.78</v>
      </c>
    </row>
    <row r="79" spans="1:6" x14ac:dyDescent="0.2">
      <c r="A79" s="15"/>
      <c r="B79" s="16"/>
      <c r="C79" s="16"/>
      <c r="D79" s="17"/>
      <c r="E79" s="16"/>
      <c r="F79" s="16"/>
    </row>
    <row r="94" spans="1:4" x14ac:dyDescent="0.2">
      <c r="A94" s="25" t="s">
        <v>120</v>
      </c>
      <c r="D94" s="27" t="s">
        <v>122</v>
      </c>
    </row>
    <row r="95" spans="1:4" ht="22.5" x14ac:dyDescent="0.2">
      <c r="A95" s="26" t="s">
        <v>121</v>
      </c>
      <c r="D95" s="28" t="s">
        <v>123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7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2017-10-20T17:29:11Z</cp:lastPrinted>
  <dcterms:created xsi:type="dcterms:W3CDTF">2017-01-11T17:17:46Z</dcterms:created>
  <dcterms:modified xsi:type="dcterms:W3CDTF">2017-10-20T17:29:16Z</dcterms:modified>
</cp:coreProperties>
</file>