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CUENTA PUBLICA\INFORMES TRIMESTRALES 2017\3ER TRIMESTRE\Digitales\"/>
    </mc:Choice>
  </mc:AlternateContent>
  <bookViews>
    <workbookView xWindow="0" yWindow="0" windowWidth="24000" windowHeight="9735"/>
  </bookViews>
  <sheets>
    <sheet name="ECSF" sheetId="4" r:id="rId1"/>
    <sheet name="Instructivo_ECSF" sheetId="6" r:id="rId2"/>
  </sheets>
  <definedNames>
    <definedName name="_xlnm._FilterDatabase" localSheetId="0" hidden="1">ECSF!$A$2:$D$195</definedName>
  </definedNames>
  <calcPr calcId="152511"/>
</workbook>
</file>

<file path=xl/calcChain.xml><?xml version="1.0" encoding="utf-8"?>
<calcChain xmlns="http://schemas.openxmlformats.org/spreadsheetml/2006/main">
  <c r="D193" i="4" l="1"/>
  <c r="D190" i="4"/>
  <c r="D178" i="4" s="1"/>
  <c r="D186" i="4"/>
  <c r="D181" i="4"/>
  <c r="D174" i="4"/>
  <c r="D168" i="4"/>
  <c r="D161" i="4"/>
  <c r="D157" i="4"/>
  <c r="D151" i="4"/>
  <c r="D147" i="4"/>
  <c r="D144" i="4"/>
  <c r="D143" i="4"/>
  <c r="D139" i="4"/>
  <c r="D135" i="4"/>
  <c r="D128" i="4"/>
  <c r="D124" i="4"/>
  <c r="D121" i="4"/>
  <c r="D117" i="4"/>
  <c r="D113" i="4"/>
  <c r="D103" i="4"/>
  <c r="D102" i="4" s="1"/>
  <c r="D101" i="4" s="1"/>
  <c r="D97" i="4"/>
  <c r="D91" i="4"/>
  <c r="D84" i="4"/>
  <c r="D78" i="4"/>
  <c r="D72" i="4"/>
  <c r="D63" i="4"/>
  <c r="D43" i="4" s="1"/>
  <c r="D55" i="4"/>
  <c r="D49" i="4"/>
  <c r="D44" i="4"/>
  <c r="D38" i="4"/>
  <c r="D35" i="4"/>
  <c r="D33" i="4"/>
  <c r="D27" i="4"/>
  <c r="D21" i="4"/>
  <c r="D13" i="4"/>
  <c r="D5" i="4"/>
  <c r="C193" i="4"/>
  <c r="C190" i="4"/>
  <c r="C186" i="4"/>
  <c r="C178" i="4" s="1"/>
  <c r="C181" i="4"/>
  <c r="C174" i="4"/>
  <c r="C168" i="4"/>
  <c r="C161" i="4"/>
  <c r="C157" i="4"/>
  <c r="C151" i="4"/>
  <c r="C147" i="4"/>
  <c r="C144" i="4"/>
  <c r="C143" i="4"/>
  <c r="C139" i="4"/>
  <c r="C135" i="4"/>
  <c r="C128" i="4"/>
  <c r="C124" i="4"/>
  <c r="C121" i="4"/>
  <c r="C117" i="4"/>
  <c r="C113" i="4"/>
  <c r="C103" i="4"/>
  <c r="C102" i="4" s="1"/>
  <c r="C101" i="4" s="1"/>
  <c r="C97" i="4"/>
  <c r="C91" i="4"/>
  <c r="C84" i="4"/>
  <c r="C78" i="4"/>
  <c r="C72" i="4"/>
  <c r="C63" i="4"/>
  <c r="C43" i="4" s="1"/>
  <c r="C55" i="4"/>
  <c r="C49" i="4"/>
  <c r="C44" i="4"/>
  <c r="C38" i="4"/>
  <c r="C35" i="4"/>
  <c r="C33" i="4"/>
  <c r="C27" i="4"/>
  <c r="C21" i="4"/>
  <c r="C13" i="4"/>
  <c r="C5" i="4"/>
  <c r="D4" i="4" l="1"/>
  <c r="D3" i="4" s="1"/>
  <c r="C4" i="4"/>
  <c r="C3" i="4" s="1"/>
  <c r="D173" i="4"/>
  <c r="C173" i="4"/>
</calcChain>
</file>

<file path=xl/sharedStrings.xml><?xml version="1.0" encoding="utf-8"?>
<sst xmlns="http://schemas.openxmlformats.org/spreadsheetml/2006/main" count="219" uniqueCount="219">
  <si>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</si>
  <si>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</si>
  <si>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</si>
  <si>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</si>
  <si>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</si>
  <si>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</si>
  <si>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</si>
  <si>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</si>
  <si>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</si>
  <si>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</si>
  <si>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</si>
  <si>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</si>
  <si>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</si>
  <si>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</si>
  <si>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</si>
  <si>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</si>
  <si>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</si>
  <si>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</si>
  <si>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</si>
  <si>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</si>
  <si>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</si>
  <si>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</si>
  <si>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</si>
  <si>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</si>
  <si>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</si>
  <si>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</si>
  <si>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</si>
  <si>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</si>
  <si>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</si>
  <si>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</si>
  <si>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</si>
  <si>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</si>
  <si>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</si>
  <si>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</si>
  <si>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</si>
  <si>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</si>
  <si>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</si>
  <si>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</si>
  <si>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</si>
  <si>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</si>
  <si>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</si>
  <si>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</si>
  <si>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</si>
  <si>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</si>
  <si>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</si>
  <si>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</si>
  <si>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</si>
  <si>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</si>
  <si>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</si>
  <si>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</si>
  <si>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</si>
  <si>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</si>
  <si>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</si>
  <si>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</si>
  <si>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</si>
  <si>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</si>
  <si>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</si>
  <si>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</si>
  <si>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</si>
  <si>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</si>
  <si>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</si>
  <si>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</si>
  <si>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</si>
  <si>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</si>
  <si>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</si>
  <si>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</si>
  <si>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</si>
  <si>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</si>
  <si>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</si>
  <si>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</si>
  <si>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</si>
  <si>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</si>
  <si>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</si>
  <si>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</si>
  <si>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</si>
  <si>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</si>
  <si>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</si>
  <si>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</si>
  <si>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</si>
  <si>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</si>
  <si>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</si>
  <si>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</si>
  <si>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</si>
  <si>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</si>
  <si>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</si>
  <si>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</si>
  <si>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</si>
  <si>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</si>
  <si>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</si>
  <si>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</si>
  <si>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</si>
  <si>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</si>
  <si>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</si>
  <si>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</si>
  <si>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</si>
  <si>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</si>
  <si>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</si>
  <si>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</si>
  <si>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</si>
  <si>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</si>
  <si>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</si>
  <si>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</si>
  <si>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</si>
  <si>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</si>
  <si>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</si>
  <si>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</si>
  <si>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</si>
  <si>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</si>
  <si>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</si>
  <si>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</si>
  <si>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</si>
  <si>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</si>
  <si>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</si>
  <si>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</si>
  <si>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</si>
  <si>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</si>
  <si>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</si>
  <si>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</si>
  <si>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</si>
  <si>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</si>
  <si>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</si>
  <si>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</si>
  <si>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</si>
  <si>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</si>
  <si>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</si>
  <si>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</si>
  <si>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</si>
  <si>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</si>
  <si>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</si>
  <si>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</si>
  <si>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</si>
  <si>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</si>
  <si>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</si>
  <si>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</si>
  <si>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</si>
  <si>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</si>
  <si>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</si>
  <si>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</si>
  <si>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</si>
  <si>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</si>
  <si>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</si>
  <si>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</si>
  <si>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</si>
  <si>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</si>
  <si>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</si>
  <si>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</si>
  <si>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</si>
  <si>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</si>
  <si>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</si>
  <si>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</si>
  <si>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</si>
  <si>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</si>
  <si>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</si>
  <si>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</si>
  <si>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</si>
  <si>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</si>
  <si>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</si>
  <si>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</si>
  <si>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</si>
  <si>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</si>
  <si>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</si>
  <si>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</si>
  <si>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</si>
  <si>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</si>
  <si>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</si>
  <si>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</si>
  <si>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</si>
  <si>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</si>
  <si>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</si>
  <si>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</si>
  <si>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</si>
  <si>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</si>
  <si>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</si>
  <si>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</si>
  <si>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</si>
  <si>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</si>
  <si>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</si>
  <si>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</si>
  <si>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</si>
  <si>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</si>
  <si>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</si>
  <si>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</si>
  <si>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</si>
  <si>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</si>
  <si>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</si>
  <si>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</si>
  <si>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</si>
  <si>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</si>
  <si>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</si>
  <si>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</si>
  <si>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</si>
  <si>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</si>
  <si>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</si>
  <si>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</si>
  <si>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</si>
  <si>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</si>
  <si>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</si>
  <si>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</si>
  <si>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</si>
  <si>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</si>
  <si>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</si>
  <si>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</si>
  <si>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</si>
  <si>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</si>
  <si>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</si>
  <si>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</si>
  <si>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</si>
  <si>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</si>
  <si>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</si>
  <si>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</si>
  <si>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</si>
  <si>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</si>
  <si>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</si>
  <si>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</si>
  <si>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</si>
  <si>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ESTADO DE CAMBIOS EN LA SITUACIÓN FINANCIERA
CASA DE LA CULTURA DEL MUNICIPIO DE VALLE DE SANTIAGO, GTO.
DEL 1 DE ENERO AL AL 30 DE SEPTIEMBRE DEL 2017</t>
  </si>
  <si>
    <t>_________________________________________</t>
  </si>
  <si>
    <t xml:space="preserve">       DIRECTOR DE CASA DE LA CULTURA
M.E FRANCISCO JAVIER GALVAN CAMARGO</t>
  </si>
  <si>
    <t>ENCARGADO DEL AREA CONTABLE
C.P. JESUS IVAN GOMEZ LINCE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</si>
</sst>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3" activePane="bottomLeft" state="frozen"/>
      <selection pane="bottomLeft" activeCell="A3" sqref="A3"/>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215</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592.64</v>
      </c>
      <c r="D3" s="27">
        <f>SUM(D4+D43)</f>
        <v>208544.45</v>
      </c>
    </row>
    <row r="4" spans="1:4" ht="12.75" customHeight="1" x14ac:dyDescent="0.2">
      <c r="A4" s="7">
        <v>1100</v>
      </c>
      <c r="B4" s="8" t="s">
        <v>3</v>
      </c>
      <c r="C4" s="28">
        <f>SUM(C5+C13+C21+C27+C33+C35+C38)</f>
        <v>592.64</v>
      </c>
      <c r="D4" s="28">
        <f>SUM(D5+D13+D21+D27+D33+D35+D38)</f>
        <v>90193.23</v>
      </c>
    </row>
    <row r="5" spans="1:4" x14ac:dyDescent="0.2">
      <c r="A5" s="6">
        <v>1110</v>
      </c>
      <c r="B5" s="19" t="s">
        <v>4</v>
      </c>
      <c r="C5" s="28">
        <f>SUM(C6:C12)</f>
        <v>0</v>
      </c>
      <c r="D5" s="28">
        <f>SUM(D6:D12)</f>
        <v>74093.23</v>
      </c>
    </row>
    <row r="6" spans="1:4" x14ac:dyDescent="0.2">
      <c r="A6" s="6">
        <v>1111</v>
      </c>
      <c r="B6" s="20" t="s">
        <v>5</v>
      </c>
      <c r="C6" s="28">
        <v>0</v>
      </c>
      <c r="D6" s="28">
        <v>0</v>
      </c>
    </row>
    <row r="7" spans="1:4" x14ac:dyDescent="0.2">
      <c r="A7" s="6">
        <v>1112</v>
      </c>
      <c r="B7" s="20" t="s">
        <v>6</v>
      </c>
      <c r="C7" s="28">
        <v>0</v>
      </c>
      <c r="D7" s="28">
        <v>74093.23</v>
      </c>
    </row>
    <row r="8" spans="1:4" x14ac:dyDescent="0.2">
      <c r="A8" s="6">
        <v>1113</v>
      </c>
      <c r="B8" s="20" t="s">
        <v>7</v>
      </c>
      <c r="C8" s="28">
        <v>0</v>
      </c>
      <c r="D8" s="28">
        <v>0</v>
      </c>
    </row>
    <row r="9" spans="1:4" x14ac:dyDescent="0.2">
      <c r="A9" s="6">
        <v>1114</v>
      </c>
      <c r="B9" s="20" t="s">
        <v>8</v>
      </c>
      <c r="C9" s="28">
        <v>0</v>
      </c>
      <c r="D9" s="28">
        <v>0</v>
      </c>
    </row>
    <row r="10" spans="1:4" x14ac:dyDescent="0.2">
      <c r="A10" s="6">
        <v>1115</v>
      </c>
      <c r="B10" s="20" t="s">
        <v>9</v>
      </c>
      <c r="C10" s="28">
        <v>0</v>
      </c>
      <c r="D10" s="28">
        <v>0</v>
      </c>
    </row>
    <row r="11" spans="1:4" x14ac:dyDescent="0.2">
      <c r="A11" s="6">
        <v>1116</v>
      </c>
      <c r="B11" s="20" t="s">
        <v>10</v>
      </c>
      <c r="C11" s="28">
        <v>0</v>
      </c>
      <c r="D11" s="28">
        <v>0</v>
      </c>
    </row>
    <row r="12" spans="1:4" x14ac:dyDescent="0.2">
      <c r="A12" s="6">
        <v>1119</v>
      </c>
      <c r="B12" s="20" t="s">
        <v>11</v>
      </c>
      <c r="C12" s="28">
        <v>0</v>
      </c>
      <c r="D12" s="28">
        <v>0</v>
      </c>
    </row>
    <row r="13" spans="1:4" x14ac:dyDescent="0.2">
      <c r="A13" s="6">
        <v>1120</v>
      </c>
      <c r="B13" s="19" t="s">
        <v>12</v>
      </c>
      <c r="C13" s="28">
        <f>SUM(C14:C20)</f>
        <v>592.64</v>
      </c>
      <c r="D13" s="28">
        <f>SUM(D14:D20)</f>
        <v>16100</v>
      </c>
    </row>
    <row r="14" spans="1:4" x14ac:dyDescent="0.2">
      <c r="A14" s="6">
        <v>1121</v>
      </c>
      <c r="B14" s="20" t="s">
        <v>13</v>
      </c>
      <c r="C14" s="28">
        <v>0</v>
      </c>
      <c r="D14" s="28">
        <v>0</v>
      </c>
    </row>
    <row r="15" spans="1:4" x14ac:dyDescent="0.2">
      <c r="A15" s="6">
        <v>1122</v>
      </c>
      <c r="B15" s="20" t="s">
        <v>14</v>
      </c>
      <c r="C15" s="28">
        <v>0</v>
      </c>
      <c r="D15" s="28">
        <v>0</v>
      </c>
    </row>
    <row r="16" spans="1:4" x14ac:dyDescent="0.2">
      <c r="A16" s="6">
        <v>1123</v>
      </c>
      <c r="B16" s="20" t="s">
        <v>15</v>
      </c>
      <c r="C16" s="28">
        <v>0</v>
      </c>
      <c r="D16" s="28">
        <v>16100</v>
      </c>
    </row>
    <row r="17" spans="1:4" x14ac:dyDescent="0.2">
      <c r="A17" s="6">
        <v>1124</v>
      </c>
      <c r="B17" s="20" t="s">
        <v>16</v>
      </c>
      <c r="C17" s="28">
        <v>592.64</v>
      </c>
      <c r="D17" s="28">
        <v>0</v>
      </c>
    </row>
    <row r="18" spans="1:4" x14ac:dyDescent="0.2">
      <c r="A18" s="6">
        <v>1125</v>
      </c>
      <c r="B18" s="20" t="s">
        <v>188</v>
      </c>
      <c r="C18" s="28">
        <v>0</v>
      </c>
      <c r="D18" s="28">
        <v>0</v>
      </c>
    </row>
    <row r="19" spans="1:4" x14ac:dyDescent="0.2">
      <c r="A19" s="6">
        <v>1126</v>
      </c>
      <c r="B19" s="20" t="s">
        <v>17</v>
      </c>
      <c r="C19" s="28">
        <v>0</v>
      </c>
      <c r="D19" s="28">
        <v>0</v>
      </c>
    </row>
    <row r="20" spans="1:4" x14ac:dyDescent="0.2">
      <c r="A20" s="6">
        <v>1129</v>
      </c>
      <c r="B20" s="20" t="s">
        <v>18</v>
      </c>
      <c r="C20" s="28">
        <v>0</v>
      </c>
      <c r="D20" s="28">
        <v>0</v>
      </c>
    </row>
    <row r="21" spans="1:4" x14ac:dyDescent="0.2">
      <c r="A21" s="6">
        <v>1130</v>
      </c>
      <c r="B21" s="19" t="s">
        <v>19</v>
      </c>
      <c r="C21" s="28">
        <f>SUM(C22:C26)</f>
        <v>0</v>
      </c>
      <c r="D21" s="28">
        <f>SUM(D22:D26)</f>
        <v>0</v>
      </c>
    </row>
    <row r="22" spans="1:4" ht="22.5" x14ac:dyDescent="0.2">
      <c r="A22" s="6">
        <v>1131</v>
      </c>
      <c r="B22" s="20" t="s">
        <v>20</v>
      </c>
      <c r="C22" s="28">
        <v>0</v>
      </c>
      <c r="D22" s="28">
        <v>0</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0</v>
      </c>
      <c r="D25" s="28">
        <v>0</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0</v>
      </c>
    </row>
    <row r="34" spans="1:4" x14ac:dyDescent="0.2">
      <c r="A34" s="6">
        <v>1151</v>
      </c>
      <c r="B34" s="20" t="s">
        <v>32</v>
      </c>
      <c r="C34" s="28">
        <v>0</v>
      </c>
      <c r="D34" s="28">
        <v>0</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0</v>
      </c>
      <c r="D43" s="28">
        <f>SUM(D44+D49+D55+D63+D72+D78+D84+D91+D97)</f>
        <v>118351.22</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0</v>
      </c>
    </row>
    <row r="56" spans="1:4" x14ac:dyDescent="0.2">
      <c r="A56" s="6">
        <v>1231</v>
      </c>
      <c r="B56" s="20" t="s">
        <v>53</v>
      </c>
      <c r="C56" s="28">
        <v>0</v>
      </c>
      <c r="D56" s="28">
        <v>0</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0</v>
      </c>
    </row>
    <row r="61" spans="1:4" x14ac:dyDescent="0.2">
      <c r="A61" s="6">
        <v>1236</v>
      </c>
      <c r="B61" s="20" t="s">
        <v>58</v>
      </c>
      <c r="C61" s="28">
        <v>0</v>
      </c>
      <c r="D61" s="28">
        <v>0</v>
      </c>
    </row>
    <row r="62" spans="1:4" x14ac:dyDescent="0.2">
      <c r="A62" s="6">
        <v>1239</v>
      </c>
      <c r="B62" s="20" t="s">
        <v>59</v>
      </c>
      <c r="C62" s="28">
        <v>0</v>
      </c>
      <c r="D62" s="28">
        <v>0</v>
      </c>
    </row>
    <row r="63" spans="1:4" x14ac:dyDescent="0.2">
      <c r="A63" s="6">
        <v>1240</v>
      </c>
      <c r="B63" s="19" t="s">
        <v>60</v>
      </c>
      <c r="C63" s="28">
        <f>SUM(C64:C71)</f>
        <v>0</v>
      </c>
      <c r="D63" s="28">
        <f>SUM(D64:D71)</f>
        <v>118351.22</v>
      </c>
    </row>
    <row r="64" spans="1:4" x14ac:dyDescent="0.2">
      <c r="A64" s="6">
        <v>1241</v>
      </c>
      <c r="B64" s="20" t="s">
        <v>61</v>
      </c>
      <c r="C64" s="28">
        <v>0</v>
      </c>
      <c r="D64" s="28">
        <v>35544.629999999997</v>
      </c>
    </row>
    <row r="65" spans="1:4" x14ac:dyDescent="0.2">
      <c r="A65" s="6">
        <v>1242</v>
      </c>
      <c r="B65" s="20" t="s">
        <v>62</v>
      </c>
      <c r="C65" s="28">
        <v>0</v>
      </c>
      <c r="D65" s="28">
        <v>80416.59</v>
      </c>
    </row>
    <row r="66" spans="1:4" x14ac:dyDescent="0.2">
      <c r="A66" s="6">
        <v>1243</v>
      </c>
      <c r="B66" s="20" t="s">
        <v>63</v>
      </c>
      <c r="C66" s="28">
        <v>0</v>
      </c>
      <c r="D66" s="28">
        <v>0</v>
      </c>
    </row>
    <row r="67" spans="1:4" x14ac:dyDescent="0.2">
      <c r="A67" s="6">
        <v>1244</v>
      </c>
      <c r="B67" s="20" t="s">
        <v>184</v>
      </c>
      <c r="C67" s="28">
        <v>0</v>
      </c>
      <c r="D67" s="28">
        <v>0</v>
      </c>
    </row>
    <row r="68" spans="1:4" x14ac:dyDescent="0.2">
      <c r="A68" s="6">
        <v>1245</v>
      </c>
      <c r="B68" s="20" t="s">
        <v>64</v>
      </c>
      <c r="C68" s="28">
        <v>0</v>
      </c>
      <c r="D68" s="28">
        <v>0</v>
      </c>
    </row>
    <row r="69" spans="1:4" x14ac:dyDescent="0.2">
      <c r="A69" s="6">
        <v>1246</v>
      </c>
      <c r="B69" s="20" t="s">
        <v>65</v>
      </c>
      <c r="C69" s="28">
        <v>0</v>
      </c>
      <c r="D69" s="28">
        <v>0</v>
      </c>
    </row>
    <row r="70" spans="1:4" x14ac:dyDescent="0.2">
      <c r="A70" s="6">
        <v>1247</v>
      </c>
      <c r="B70" s="20" t="s">
        <v>66</v>
      </c>
      <c r="C70" s="28">
        <v>0</v>
      </c>
      <c r="D70" s="28">
        <v>2390</v>
      </c>
    </row>
    <row r="71" spans="1:4" x14ac:dyDescent="0.2">
      <c r="A71" s="6">
        <v>1248</v>
      </c>
      <c r="B71" s="20" t="s">
        <v>67</v>
      </c>
      <c r="C71" s="28">
        <v>0</v>
      </c>
      <c r="D71" s="28">
        <v>0</v>
      </c>
    </row>
    <row r="72" spans="1:4" x14ac:dyDescent="0.2">
      <c r="A72" s="6">
        <v>1250</v>
      </c>
      <c r="B72" s="19" t="s">
        <v>68</v>
      </c>
      <c r="C72" s="28">
        <f>SUM(C73:C77)</f>
        <v>0</v>
      </c>
      <c r="D72" s="28">
        <f>SUM(D73:D77)</f>
        <v>0</v>
      </c>
    </row>
    <row r="73" spans="1:4" x14ac:dyDescent="0.2">
      <c r="A73" s="6">
        <v>1251</v>
      </c>
      <c r="B73" s="20" t="s">
        <v>69</v>
      </c>
      <c r="C73" s="28">
        <v>0</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0</v>
      </c>
      <c r="D78" s="28">
        <f>SUM(D79:D83)</f>
        <v>0</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0</v>
      </c>
      <c r="D81" s="28">
        <v>0</v>
      </c>
    </row>
    <row r="82" spans="1:4" x14ac:dyDescent="0.2">
      <c r="A82" s="6">
        <v>1264</v>
      </c>
      <c r="B82" s="20" t="s">
        <v>77</v>
      </c>
      <c r="C82" s="28">
        <v>0</v>
      </c>
      <c r="D82" s="28">
        <v>0</v>
      </c>
    </row>
    <row r="83" spans="1:4" x14ac:dyDescent="0.2">
      <c r="A83" s="6">
        <v>1265</v>
      </c>
      <c r="B83" s="20" t="s">
        <v>78</v>
      </c>
      <c r="C83" s="28">
        <v>0</v>
      </c>
      <c r="D83" s="28">
        <v>0</v>
      </c>
    </row>
    <row r="84" spans="1:4" x14ac:dyDescent="0.2">
      <c r="A84" s="6">
        <v>1270</v>
      </c>
      <c r="B84" s="19" t="s">
        <v>79</v>
      </c>
      <c r="C84" s="28">
        <f>SUM(C85:C90)</f>
        <v>0</v>
      </c>
      <c r="D84" s="28">
        <f>SUM(D85:D90)</f>
        <v>0</v>
      </c>
    </row>
    <row r="85" spans="1:4" x14ac:dyDescent="0.2">
      <c r="A85" s="6">
        <v>1271</v>
      </c>
      <c r="B85" s="20" t="s">
        <v>80</v>
      </c>
      <c r="C85" s="28">
        <v>0</v>
      </c>
      <c r="D85" s="28">
        <v>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0</v>
      </c>
      <c r="D101" s="29">
        <f>SUM(D102+D143)</f>
        <v>16839.75</v>
      </c>
    </row>
    <row r="102" spans="1:4" x14ac:dyDescent="0.2">
      <c r="A102" s="7">
        <v>2100</v>
      </c>
      <c r="B102" s="8" t="s">
        <v>96</v>
      </c>
      <c r="C102" s="28">
        <f>SUM(C103+C113+C117+C121+C124+C128+C135+C139)</f>
        <v>0</v>
      </c>
      <c r="D102" s="28">
        <f>SUM(D103+D113+D117+D121+D124+D128+D135+D139)</f>
        <v>16839.75</v>
      </c>
    </row>
    <row r="103" spans="1:4" x14ac:dyDescent="0.2">
      <c r="A103" s="6">
        <v>2110</v>
      </c>
      <c r="B103" s="19" t="s">
        <v>97</v>
      </c>
      <c r="C103" s="28">
        <f>SUM(C104:C112)</f>
        <v>0</v>
      </c>
      <c r="D103" s="28">
        <f>SUM(D104:D112)</f>
        <v>16839.75</v>
      </c>
    </row>
    <row r="104" spans="1:4" x14ac:dyDescent="0.2">
      <c r="A104" s="6">
        <v>2111</v>
      </c>
      <c r="B104" s="20" t="s">
        <v>98</v>
      </c>
      <c r="C104" s="28">
        <v>0</v>
      </c>
      <c r="D104" s="28">
        <v>0</v>
      </c>
    </row>
    <row r="105" spans="1:4" x14ac:dyDescent="0.2">
      <c r="A105" s="6">
        <v>2112</v>
      </c>
      <c r="B105" s="20" t="s">
        <v>99</v>
      </c>
      <c r="C105" s="28">
        <v>0</v>
      </c>
      <c r="D105" s="28">
        <v>0</v>
      </c>
    </row>
    <row r="106" spans="1:4" x14ac:dyDescent="0.2">
      <c r="A106" s="6">
        <v>2113</v>
      </c>
      <c r="B106" s="20" t="s">
        <v>100</v>
      </c>
      <c r="C106" s="28">
        <v>0</v>
      </c>
      <c r="D106" s="28">
        <v>0</v>
      </c>
    </row>
    <row r="107" spans="1:4" x14ac:dyDescent="0.2">
      <c r="A107" s="6">
        <v>2114</v>
      </c>
      <c r="B107" s="20" t="s">
        <v>101</v>
      </c>
      <c r="C107" s="28">
        <v>0</v>
      </c>
      <c r="D107" s="28">
        <v>0</v>
      </c>
    </row>
    <row r="108" spans="1:4" x14ac:dyDescent="0.2">
      <c r="A108" s="6">
        <v>2115</v>
      </c>
      <c r="B108" s="20" t="s">
        <v>102</v>
      </c>
      <c r="C108" s="28">
        <v>0</v>
      </c>
      <c r="D108" s="28">
        <v>0</v>
      </c>
    </row>
    <row r="109" spans="1:4" x14ac:dyDescent="0.2">
      <c r="A109" s="6">
        <v>2116</v>
      </c>
      <c r="B109" s="20" t="s">
        <v>103</v>
      </c>
      <c r="C109" s="28">
        <v>0</v>
      </c>
      <c r="D109" s="28">
        <v>0</v>
      </c>
    </row>
    <row r="110" spans="1:4" x14ac:dyDescent="0.2">
      <c r="A110" s="6">
        <v>2117</v>
      </c>
      <c r="B110" s="20" t="s">
        <v>104</v>
      </c>
      <c r="C110" s="28">
        <v>0</v>
      </c>
      <c r="D110" s="28">
        <v>16839.75</v>
      </c>
    </row>
    <row r="111" spans="1:4" x14ac:dyDescent="0.2">
      <c r="A111" s="6">
        <v>2118</v>
      </c>
      <c r="B111" s="20" t="s">
        <v>105</v>
      </c>
      <c r="C111" s="28">
        <v>0</v>
      </c>
      <c r="D111" s="28">
        <v>0</v>
      </c>
    </row>
    <row r="112" spans="1:4" x14ac:dyDescent="0.2">
      <c r="A112" s="6">
        <v>2119</v>
      </c>
      <c r="B112" s="20" t="s">
        <v>106</v>
      </c>
      <c r="C112" s="28">
        <v>0</v>
      </c>
      <c r="D112" s="28">
        <v>0</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0</v>
      </c>
      <c r="D117" s="28">
        <f>SUM(D118:D120)</f>
        <v>0</v>
      </c>
    </row>
    <row r="118" spans="1:4" x14ac:dyDescent="0.2">
      <c r="A118" s="6">
        <v>2131</v>
      </c>
      <c r="B118" s="20" t="s">
        <v>112</v>
      </c>
      <c r="C118" s="28">
        <v>0</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0</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0</v>
      </c>
      <c r="D138" s="28">
        <v>0</v>
      </c>
    </row>
    <row r="139" spans="1:4" x14ac:dyDescent="0.2">
      <c r="A139" s="6">
        <v>2190</v>
      </c>
      <c r="B139" s="19" t="s">
        <v>133</v>
      </c>
      <c r="C139" s="28">
        <f>SUM(C140:C142)</f>
        <v>0</v>
      </c>
      <c r="D139" s="28">
        <f>SUM(D140:D142)</f>
        <v>0</v>
      </c>
    </row>
    <row r="140" spans="1:4" x14ac:dyDescent="0.2">
      <c r="A140" s="6">
        <v>2191</v>
      </c>
      <c r="B140" s="20" t="s">
        <v>134</v>
      </c>
      <c r="C140" s="28">
        <v>0</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0</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0</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0</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290762.42</v>
      </c>
      <c r="D173" s="29">
        <f>SUM(D174+D178+D193)</f>
        <v>62302.86</v>
      </c>
    </row>
    <row r="174" spans="1:4" x14ac:dyDescent="0.2">
      <c r="A174" s="7">
        <v>3100</v>
      </c>
      <c r="B174" s="8" t="s">
        <v>164</v>
      </c>
      <c r="C174" s="28">
        <f>SUM(C175+C176+C177)</f>
        <v>0</v>
      </c>
      <c r="D174" s="28">
        <f>SUM(D175+D176+D177)</f>
        <v>0</v>
      </c>
    </row>
    <row r="175" spans="1:4" x14ac:dyDescent="0.2">
      <c r="A175" s="6">
        <v>3110</v>
      </c>
      <c r="B175" s="19" t="s">
        <v>165</v>
      </c>
      <c r="C175" s="28">
        <v>0</v>
      </c>
      <c r="D175" s="28">
        <v>0</v>
      </c>
    </row>
    <row r="176" spans="1:4" x14ac:dyDescent="0.2">
      <c r="A176" s="6">
        <v>3120</v>
      </c>
      <c r="B176" s="19" t="s">
        <v>166</v>
      </c>
      <c r="C176" s="28">
        <v>0</v>
      </c>
      <c r="D176" s="28">
        <v>0</v>
      </c>
    </row>
    <row r="177" spans="1:4" x14ac:dyDescent="0.2">
      <c r="A177" s="6">
        <v>3130</v>
      </c>
      <c r="B177" s="19" t="s">
        <v>167</v>
      </c>
      <c r="C177" s="28">
        <v>0</v>
      </c>
      <c r="D177" s="28">
        <v>0</v>
      </c>
    </row>
    <row r="178" spans="1:4" x14ac:dyDescent="0.2">
      <c r="A178" s="7">
        <v>3200</v>
      </c>
      <c r="B178" s="8" t="s">
        <v>194</v>
      </c>
      <c r="C178" s="28">
        <f>SUM(C181+C179+C180+C186+C190)</f>
        <v>290762.42</v>
      </c>
      <c r="D178" s="28">
        <f>SUM(D181+D179+D180+D186+D190)</f>
        <v>62302.86</v>
      </c>
    </row>
    <row r="179" spans="1:4" x14ac:dyDescent="0.2">
      <c r="A179" s="6">
        <v>3210</v>
      </c>
      <c r="B179" s="19" t="s">
        <v>195</v>
      </c>
      <c r="C179" s="28">
        <v>290762.42</v>
      </c>
      <c r="D179" s="28">
        <v>0</v>
      </c>
    </row>
    <row r="180" spans="1:4" x14ac:dyDescent="0.2">
      <c r="A180" s="6">
        <v>3220</v>
      </c>
      <c r="B180" s="19" t="s">
        <v>168</v>
      </c>
      <c r="C180" s="28">
        <v>0</v>
      </c>
      <c r="D180" s="28">
        <v>62302.86</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0</v>
      </c>
      <c r="D190" s="28">
        <f>SUM(D191:D192)</f>
        <v>0</v>
      </c>
    </row>
    <row r="191" spans="1:4" x14ac:dyDescent="0.2">
      <c r="A191" s="6">
        <v>3251</v>
      </c>
      <c r="B191" s="20" t="s">
        <v>179</v>
      </c>
      <c r="C191" s="28">
        <v>0</v>
      </c>
      <c r="D191" s="28">
        <v>0</v>
      </c>
    </row>
    <row r="192" spans="1:4" x14ac:dyDescent="0.2">
      <c r="A192" s="6">
        <v>3252</v>
      </c>
      <c r="B192" s="20" t="s">
        <v>180</v>
      </c>
      <c r="C192" s="28">
        <v>0</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216</v>
      </c>
      <c r="C201" s="25" t="s">
        <v>213</v>
      </c>
    </row>
    <row r="202" spans="1:4" ht="45" x14ac:dyDescent="0.2">
      <c r="A202" s="25"/>
      <c r="B202" s="26" t="s">
        <v>217</v>
      </c>
      <c r="C202" s="26" t="s">
        <v>218</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214</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2.xml><?xml version="1.0" encoding="utf-8"?>
<ds:datastoreItem xmlns:ds="http://schemas.openxmlformats.org/officeDocument/2006/customXml" ds:itemID="{E33C3B16-FB66-4AF0-A74B-5391F9BFB90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casa de la cultura</cp:lastModifiedBy>
  <cp:lastPrinted>2017-10-20T16:19:50Z</cp:lastPrinted>
  <dcterms:created xsi:type="dcterms:W3CDTF">2012-12-11T20:26:08Z</dcterms:created>
  <dcterms:modified xsi:type="dcterms:W3CDTF">2017-10-20T16:19:55Z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