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7\cuenta publica 2017\Digitales\"/>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5251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55" i="4"/>
  <c r="C49" i="4"/>
  <c r="C44" i="4"/>
  <c r="C38" i="4"/>
  <c r="C35" i="4"/>
  <c r="C33" i="4"/>
  <c r="C27" i="4"/>
  <c r="C21" i="4"/>
  <c r="C13" i="4"/>
  <c r="C5" i="4"/>
  <c r="D43" i="4" l="1"/>
  <c r="C43" i="4"/>
  <c r="D4" i="4"/>
  <c r="C4" i="4"/>
  <c r="D173" i="4"/>
  <c r="C173" i="4"/>
  <c r="D3" i="4" l="1"/>
  <c r="C3" i="4"/>
</calcChain>
</file>

<file path=xl/sharedStrings.xml><?xml version="1.0" encoding="utf-8"?>
<sst xmlns="http://schemas.openxmlformats.org/spreadsheetml/2006/main" count="219" uniqueCount="219">
  <si>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</si>
  <si>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</si>
  <si>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</si>
  <si>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</si>
  <si>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</si>
  <si>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</si>
  <si>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</si>
  <si>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</si>
  <si>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</si>
  <si>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</si>
  <si>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</si>
  <si>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</si>
  <si>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</si>
  <si>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</si>
  <si>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</si>
  <si>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</si>
  <si>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</si>
  <si>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</si>
  <si>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</si>
  <si>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</si>
  <si>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</si>
  <si>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</si>
  <si>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</si>
  <si>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</si>
  <si>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</si>
  <si>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</si>
  <si>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</si>
  <si>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</si>
  <si>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</si>
  <si>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</si>
  <si>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</si>
  <si>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</si>
  <si>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</si>
  <si>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</si>
  <si>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</si>
  <si>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</si>
  <si>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</si>
  <si>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</si>
  <si>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</si>
  <si>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</si>
  <si>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</si>
  <si>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</si>
  <si>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</si>
  <si>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</si>
  <si>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</si>
  <si>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</si>
  <si>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</si>
  <si>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</si>
  <si>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</si>
  <si>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</si>
  <si>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</si>
  <si>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</si>
  <si>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</si>
  <si>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</si>
  <si>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</si>
  <si>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</si>
  <si>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</si>
  <si>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</si>
  <si>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</si>
  <si>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</si>
  <si>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</si>
  <si>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</si>
  <si>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</si>
  <si>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</si>
  <si>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</si>
  <si>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</si>
  <si>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</si>
  <si>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</si>
  <si>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</si>
  <si>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</si>
  <si>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</si>
  <si>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</si>
  <si>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</si>
  <si>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</si>
  <si>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</si>
  <si>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</si>
  <si>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</si>
  <si>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</si>
  <si>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</si>
  <si>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</si>
  <si>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</si>
  <si>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</si>
  <si>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</si>
  <si>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</si>
  <si>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</si>
  <si>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</si>
  <si>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</si>
  <si>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</si>
  <si>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</si>
  <si>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</si>
  <si>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</si>
  <si>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</si>
  <si>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</si>
  <si>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</si>
  <si>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</si>
  <si>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</si>
  <si>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</si>
  <si>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</si>
  <si>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</si>
  <si>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</si>
  <si>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</si>
  <si>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</si>
  <si>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</si>
  <si>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</si>
  <si>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</si>
  <si>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</si>
  <si>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</si>
  <si>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</si>
  <si>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</si>
  <si>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</si>
  <si>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</si>
  <si>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</si>
  <si>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</si>
  <si>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</si>
  <si>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</si>
  <si>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</si>
  <si>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</si>
  <si>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</si>
  <si>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</si>
  <si>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</si>
  <si>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</si>
  <si>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</si>
  <si>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</si>
  <si>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</si>
  <si>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</si>
  <si>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</si>
  <si>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</si>
  <si>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</si>
  <si>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</si>
  <si>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</si>
  <si>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</si>
  <si>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</si>
  <si>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</si>
  <si>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</si>
  <si>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</si>
  <si>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</si>
  <si>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</si>
  <si>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</si>
  <si>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</si>
  <si>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</si>
  <si>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</si>
  <si>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</si>
  <si>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</si>
  <si>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</si>
  <si>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</si>
  <si>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</si>
  <si>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</si>
  <si>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</si>
  <si>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</si>
  <si>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</si>
  <si>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</si>
  <si>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</si>
  <si>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</si>
  <si>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</si>
  <si>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</si>
  <si>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</si>
  <si>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</si>
  <si>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</si>
  <si>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</si>
  <si>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</si>
  <si>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</si>
  <si>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</si>
  <si>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</si>
  <si>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</si>
  <si>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</si>
  <si>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</si>
  <si>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</si>
  <si>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</si>
  <si>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</si>
  <si>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</si>
  <si>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</si>
  <si>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</si>
  <si>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</si>
  <si>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</si>
  <si>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</si>
  <si>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</si>
  <si>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</si>
  <si>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</si>
  <si>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</si>
  <si>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</si>
  <si>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</si>
  <si>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</si>
  <si>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</si>
  <si>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</si>
  <si>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</si>
  <si>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</si>
  <si>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</si>
  <si>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</si>
  <si>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</si>
  <si>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</si>
  <si>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</si>
  <si>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</si>
  <si>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</si>
  <si>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</si>
  <si>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</si>
  <si>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</si>
  <si>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</si>
  <si>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</si>
  <si>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</si>
  <si>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</si>
  <si>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</si>
  <si>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</si>
  <si>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</si>
  <si>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</si>
  <si>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</si>
  <si>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</si>
  <si>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</si>
  <si>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</si>
  <si>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</si>
  <si>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</si>
  <si>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</si>
  <si>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</si>
  <si>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</si>
  <si>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</si>
  <si>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</si>
  <si>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CASA DE LA CULTURA DEL MUNICIPIO DE VALLE DE SANTIAGO, GTO.
DEL 1 DE ENERO AL AL 31 DE DICIEMBRE DEL 2017</t>
  </si>
  <si>
    <t>_________________________________________</t>
  </si>
  <si>
    <t xml:space="preserve">       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</si>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</sst>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sqref="A1:D1"/>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108307.41999999998</v>
      </c>
      <c r="D3" s="27">
        <f>SUM(D4+D43)</f>
        <v>152949.65</v>
      </c>
    </row>
    <row r="4" spans="1:4" ht="12.75" customHeight="1" x14ac:dyDescent="0.2">
      <c r="A4" s="7">
        <v>1100</v>
      </c>
      <c r="B4" s="8" t="s">
        <v>3</v>
      </c>
      <c r="C4" s="28">
        <f>SUM(C5+C13+C21+C27+C33+C35+C38)</f>
        <v>38552.379999999997</v>
      </c>
      <c r="D4" s="28">
        <f>SUM(D5+D13+D21+D27+D33+D35+D38)</f>
        <v>0</v>
      </c>
    </row>
    <row r="5" spans="1:4" x14ac:dyDescent="0.2">
      <c r="A5" s="6">
        <v>1110</v>
      </c>
      <c r="B5" s="19" t="s">
        <v>4</v>
      </c>
      <c r="C5" s="28">
        <f>SUM(C6:C12)</f>
        <v>37832.78</v>
      </c>
      <c r="D5" s="28">
        <f>SUM(D6:D12)</f>
        <v>0</v>
      </c>
    </row>
    <row r="6" spans="1:4" x14ac:dyDescent="0.2">
      <c r="A6" s="6">
        <v>1111</v>
      </c>
      <c r="B6" s="20" t="s">
        <v>5</v>
      </c>
      <c r="C6" s="28">
        <v>0</v>
      </c>
      <c r="D6" s="28">
        <v>0</v>
      </c>
    </row>
    <row r="7" spans="1:4" x14ac:dyDescent="0.2">
      <c r="A7" s="6">
        <v>1112</v>
      </c>
      <c r="B7" s="20" t="s">
        <v>6</v>
      </c>
      <c r="C7" s="28">
        <v>37832.78</v>
      </c>
      <c r="D7" s="28">
        <v>0</v>
      </c>
    </row>
    <row r="8" spans="1:4" x14ac:dyDescent="0.2">
      <c r="A8" s="6">
        <v>1113</v>
      </c>
      <c r="B8" s="20" t="s">
        <v>7</v>
      </c>
      <c r="C8" s="28">
        <v>0</v>
      </c>
      <c r="D8" s="28">
        <v>0</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719.6</v>
      </c>
      <c r="D13" s="28">
        <f>SUM(D14:D20)</f>
        <v>0</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0</v>
      </c>
    </row>
    <row r="17" spans="1:4" x14ac:dyDescent="0.2">
      <c r="A17" s="6">
        <v>1124</v>
      </c>
      <c r="B17" s="20" t="s">
        <v>16</v>
      </c>
      <c r="C17" s="28">
        <v>719.6</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69755.039999999994</v>
      </c>
      <c r="D43" s="28">
        <f>SUM(D44+D49+D55+D63+D72+D78+D84+D91+D97)</f>
        <v>152949.65</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152949.65</v>
      </c>
    </row>
    <row r="64" spans="1:4" x14ac:dyDescent="0.2">
      <c r="A64" s="6">
        <v>1241</v>
      </c>
      <c r="B64" s="20" t="s">
        <v>61</v>
      </c>
      <c r="C64" s="28">
        <v>0</v>
      </c>
      <c r="D64" s="28">
        <v>35544.629999999997</v>
      </c>
    </row>
    <row r="65" spans="1:4" x14ac:dyDescent="0.2">
      <c r="A65" s="6">
        <v>1242</v>
      </c>
      <c r="B65" s="20" t="s">
        <v>62</v>
      </c>
      <c r="C65" s="28">
        <v>0</v>
      </c>
      <c r="D65" s="28">
        <v>80416.59</v>
      </c>
    </row>
    <row r="66" spans="1:4" x14ac:dyDescent="0.2">
      <c r="A66" s="6">
        <v>1243</v>
      </c>
      <c r="B66" s="20" t="s">
        <v>63</v>
      </c>
      <c r="C66" s="28">
        <v>0</v>
      </c>
      <c r="D66" s="28">
        <v>0</v>
      </c>
    </row>
    <row r="67" spans="1:4" x14ac:dyDescent="0.2">
      <c r="A67" s="6">
        <v>1244</v>
      </c>
      <c r="B67" s="20" t="s">
        <v>184</v>
      </c>
      <c r="C67" s="28">
        <v>0</v>
      </c>
      <c r="D67" s="28">
        <v>34598.43</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2390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69755.039999999994</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69755.039999999994</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10851.57</v>
      </c>
      <c r="D101" s="29">
        <f>SUM(D102+D143)</f>
        <v>0</v>
      </c>
    </row>
    <row r="102" spans="1:4" x14ac:dyDescent="0.2">
      <c r="A102" s="7">
        <v>2100</v>
      </c>
      <c r="B102" s="8" t="s">
        <v>96</v>
      </c>
      <c r="C102" s="28">
        <f>SUM(C103+C113+C117+C121+C124+C128+C135+C139)</f>
        <v>10851.57</v>
      </c>
      <c r="D102" s="28">
        <f>SUM(D103+D113+D117+D121+D124+D128+D135+D139)</f>
        <v>0</v>
      </c>
    </row>
    <row r="103" spans="1:4" x14ac:dyDescent="0.2">
      <c r="A103" s="6">
        <v>2110</v>
      </c>
      <c r="B103" s="19" t="s">
        <v>97</v>
      </c>
      <c r="C103" s="28">
        <f>SUM(C104:C112)</f>
        <v>10851.57</v>
      </c>
      <c r="D103" s="28">
        <f>SUM(D104:D112)</f>
        <v>0</v>
      </c>
    </row>
    <row r="104" spans="1:4" x14ac:dyDescent="0.2">
      <c r="A104" s="6">
        <v>2111</v>
      </c>
      <c r="B104" s="20" t="s">
        <v>98</v>
      </c>
      <c r="C104" s="28">
        <v>0</v>
      </c>
      <c r="D104" s="28">
        <v>0</v>
      </c>
    </row>
    <row r="105" spans="1:4" x14ac:dyDescent="0.2">
      <c r="A105" s="6">
        <v>2112</v>
      </c>
      <c r="B105" s="20" t="s">
        <v>99</v>
      </c>
      <c r="C105" s="28">
        <v>0</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10851.57</v>
      </c>
      <c r="D110" s="28">
        <v>0</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96093.52</v>
      </c>
      <c r="D173" s="29">
        <f>SUM(D174+D178+D193)</f>
        <v>62302.86</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96093.52</v>
      </c>
      <c r="D178" s="28">
        <f>SUM(D181+D179+D180+D186+D190)</f>
        <v>62302.86</v>
      </c>
    </row>
    <row r="179" spans="1:4" x14ac:dyDescent="0.2">
      <c r="A179" s="6">
        <v>3210</v>
      </c>
      <c r="B179" s="19" t="s">
        <v>195</v>
      </c>
      <c r="C179" s="28">
        <v>96093.52</v>
      </c>
      <c r="D179" s="28">
        <v>0</v>
      </c>
    </row>
    <row r="180" spans="1:4" x14ac:dyDescent="0.2">
      <c r="A180" s="6">
        <v>3220</v>
      </c>
      <c r="B180" s="19" t="s">
        <v>168</v>
      </c>
      <c r="C180" s="28">
        <v>0</v>
      </c>
      <c r="D180" s="28">
        <v>62302.86</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216</v>
      </c>
      <c r="C201" s="25" t="s">
        <v>213</v>
      </c>
    </row>
    <row r="202" spans="1:4" ht="45" x14ac:dyDescent="0.2">
      <c r="A202" s="25"/>
      <c r="B202" s="26" t="s">
        <v>217</v>
      </c>
      <c r="C202" s="26" t="s">
        <v>218</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2018-02-09T15:51:03Z</cp:lastPrinted>
  <dcterms:created xsi:type="dcterms:W3CDTF">2012-12-11T20:26:08Z</dcterms:created>
  <dcterms:modified xsi:type="dcterms:W3CDTF">2018-02-09T15:51:17Z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