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TERCER TRIMESTRE 2024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<sst xmlns="http://schemas.openxmlformats.org/spreadsheetml/2006/main" count="91" uniqueCount="91">
  <si>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</si>
  <si>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</si>
  <si>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</si>
  <si>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</si>
  <si>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</si>
  <si>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</si>
  <si>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</si>
  <si>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</si>
  <si>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</si>
  <si>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</si>
  <si>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</si>
  <si>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</si>
  <si>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</si>
  <si>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</si>
  <si>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</si>
  <si>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</si>
  <si>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</si>
  <si>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</si>
  <si>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</si>
  <si>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</si>
  <si>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</si>
  <si>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</si>
  <si>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</si>
  <si>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</si>
  <si>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</si>
  <si>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</si>
  <si>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</si>
  <si>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</si>
  <si>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</si>
  <si>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</si>
  <si>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</si>
  <si>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</si>
  <si>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</si>
  <si>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</si>
  <si>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</si>
  <si>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</si>
  <si>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</si>
  <si>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</si>
  <si>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</si>
  <si>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</si>
  <si>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</si>
  <si>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</si>
  <si>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</si>
  <si>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</si>
  <si>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</si>
  <si>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</si>
  <si>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</si>
  <si>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</si>
  <si>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</si>
  <si>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</si>
  <si>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</si>
  <si>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</si>
  <si>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</si>
  <si>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</si>
  <si>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</si>
  <si>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</si>
  <si>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</si>
  <si>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</si>
  <si>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</si>
  <si>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</si>
  <si>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</si>
  <si>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</si>
  <si>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</si>
  <si>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</si>
  <si>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</si>
  <si>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</si>
  <si>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</si>
  <si>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</si>
  <si>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</si>
  <si>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</si>
  <si>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</si>
  <si>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</si>
  <si>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</si>
  <si>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</si>
  <si>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</si>
  <si>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</si>
  <si>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</si>
  <si>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</si>
  <si>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</si>
  <si>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</si>
  <si>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</si>
  <si>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</si>
  <si>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</si>
  <si>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</si>
  <si>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Casa de la Cultura del Municipio de Valle de Santiago, Gto.
Estado Analítico del Ejercicio del Presupuesto de Egresos
Clasificación por Objeto del Gasto (Capítulo y Concepto)
Del 1 de Enero al 30 de Septiembre de 2024</t>
  </si>
  <si>
    <t>_____________________________________________</t>
  </si>
  <si>
    <t>DIRECTOR DE CASA DE LA CULTURA</t>
  </si>
  <si>
    <t>M.C.C. GUILLERMO GUSTAVO PEREZ LARA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</si>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</sst>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4"/>
      <c r="C1" s="24"/>
      <c r="D1" s="24"/>
      <c r="E1" s="24"/>
      <c r="F1" s="24"/>
      <c r="G1" s="25"/>
    </row>
    <row r="2" spans="1:8" x14ac:dyDescent="0.2">
      <c r="A2" s="21"/>
      <c r="B2" s="18"/>
      <c r="C2" s="19"/>
      <c r="D2" s="16" t="s">
        <v>15</v>
      </c>
      <c r="E2" s="19"/>
      <c r="F2" s="20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2709794</v>
      </c>
      <c r="C5" s="8">
        <f>SUM(C6:C12)</f>
        <v>30000</v>
      </c>
      <c r="D5" s="8">
        <f>B5+C5</f>
        <v>2739794</v>
      </c>
      <c r="E5" s="8">
        <f>SUM(E6:E12)</f>
        <v>1653653.73</v>
      </c>
      <c r="F5" s="8">
        <f>SUM(F6:F12)</f>
        <v>1653653.73</v>
      </c>
      <c r="G5" s="8">
        <f>D5-E5</f>
        <v>1086140.27</v>
      </c>
    </row>
    <row r="6" spans="1:8" x14ac:dyDescent="0.2">
      <c r="A6" s="14" t="s">
        <v>20</v>
      </c>
      <c r="B6" s="5">
        <v>1436436</v>
      </c>
      <c r="C6" s="5">
        <v>0</v>
      </c>
      <c r="D6" s="5">
        <f t="shared" ref="D6:D69" si="0">B6+C6</f>
        <v>1436436</v>
      </c>
      <c r="E6" s="5">
        <v>1064860.2</v>
      </c>
      <c r="F6" s="5">
        <v>1064860.2</v>
      </c>
      <c r="G6" s="5">
        <f t="shared" ref="G6:G69" si="1">D6-E6</f>
        <v>371575.80000000005</v>
      </c>
      <c r="H6" s="6">
        <v>1100</v>
      </c>
    </row>
    <row r="7" spans="1:8" x14ac:dyDescent="0.2">
      <c r="A7" s="14" t="s">
        <v>21</v>
      </c>
      <c r="B7" s="5">
        <v>647200.4</v>
      </c>
      <c r="C7" s="5">
        <v>0</v>
      </c>
      <c r="D7" s="5">
        <f t="shared" si="0"/>
        <v>647200.4</v>
      </c>
      <c r="E7" s="5">
        <v>464440</v>
      </c>
      <c r="F7" s="5">
        <v>464440</v>
      </c>
      <c r="G7" s="5">
        <f t="shared" si="1"/>
        <v>182760.40000000002</v>
      </c>
      <c r="H7" s="6">
        <v>1200</v>
      </c>
    </row>
    <row r="8" spans="1:8" x14ac:dyDescent="0.2">
      <c r="A8" s="14" t="s">
        <v>22</v>
      </c>
      <c r="B8" s="5">
        <v>272637.59999999998</v>
      </c>
      <c r="C8" s="5">
        <v>0</v>
      </c>
      <c r="D8" s="5">
        <f t="shared" si="0"/>
        <v>272637.59999999998</v>
      </c>
      <c r="E8" s="5">
        <v>9009.5300000000007</v>
      </c>
      <c r="F8" s="5">
        <v>9009.5300000000007</v>
      </c>
      <c r="G8" s="5">
        <f t="shared" si="1"/>
        <v>263628.06999999995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353520</v>
      </c>
      <c r="C10" s="5">
        <v>30000</v>
      </c>
      <c r="D10" s="5">
        <f t="shared" si="0"/>
        <v>383520</v>
      </c>
      <c r="E10" s="5">
        <v>115344</v>
      </c>
      <c r="F10" s="5">
        <v>115344</v>
      </c>
      <c r="G10" s="5">
        <f t="shared" si="1"/>
        <v>268176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250000</v>
      </c>
      <c r="C13" s="9">
        <f>SUM(C14:C22)</f>
        <v>-10500</v>
      </c>
      <c r="D13" s="9">
        <f t="shared" si="0"/>
        <v>239500</v>
      </c>
      <c r="E13" s="9">
        <f>SUM(E14:E22)</f>
        <v>174405.07999999996</v>
      </c>
      <c r="F13" s="9">
        <f>SUM(F14:F22)</f>
        <v>174405.07999999996</v>
      </c>
      <c r="G13" s="9">
        <f t="shared" si="1"/>
        <v>65094.920000000042</v>
      </c>
      <c r="H13" s="13">
        <v>0</v>
      </c>
    </row>
    <row r="14" spans="1:8" x14ac:dyDescent="0.2">
      <c r="A14" s="14" t="s">
        <v>25</v>
      </c>
      <c r="B14" s="5">
        <v>60000</v>
      </c>
      <c r="C14" s="5">
        <v>0</v>
      </c>
      <c r="D14" s="5">
        <f t="shared" si="0"/>
        <v>60000</v>
      </c>
      <c r="E14" s="5">
        <v>48986.54</v>
      </c>
      <c r="F14" s="5">
        <v>48986.54</v>
      </c>
      <c r="G14" s="5">
        <f t="shared" si="1"/>
        <v>11013.46</v>
      </c>
      <c r="H14" s="6">
        <v>2100</v>
      </c>
    </row>
    <row r="15" spans="1:8" x14ac:dyDescent="0.2">
      <c r="A15" s="14" t="s">
        <v>26</v>
      </c>
      <c r="B15" s="5">
        <v>50000</v>
      </c>
      <c r="C15" s="5">
        <v>0</v>
      </c>
      <c r="D15" s="5">
        <f t="shared" si="0"/>
        <v>50000</v>
      </c>
      <c r="E15" s="5">
        <v>31495.11</v>
      </c>
      <c r="F15" s="5">
        <v>31495.11</v>
      </c>
      <c r="G15" s="5">
        <f t="shared" si="1"/>
        <v>18504.89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6">
        <v>2400</v>
      </c>
    </row>
    <row r="18" spans="1:8" x14ac:dyDescent="0.2">
      <c r="A18" s="14" t="s">
        <v>29</v>
      </c>
      <c r="B18" s="5">
        <v>15000</v>
      </c>
      <c r="C18" s="5">
        <v>0</v>
      </c>
      <c r="D18" s="5">
        <f t="shared" si="0"/>
        <v>15000</v>
      </c>
      <c r="E18" s="5">
        <v>7881.01</v>
      </c>
      <c r="F18" s="5">
        <v>7881.01</v>
      </c>
      <c r="G18" s="5">
        <f t="shared" si="1"/>
        <v>7118.99</v>
      </c>
      <c r="H18" s="6">
        <v>2500</v>
      </c>
    </row>
    <row r="19" spans="1:8" x14ac:dyDescent="0.2">
      <c r="A19" s="14" t="s">
        <v>30</v>
      </c>
      <c r="B19" s="5">
        <v>95000</v>
      </c>
      <c r="C19" s="5">
        <v>0</v>
      </c>
      <c r="D19" s="5">
        <f t="shared" si="0"/>
        <v>95000</v>
      </c>
      <c r="E19" s="5">
        <v>71797.62</v>
      </c>
      <c r="F19" s="5">
        <v>71797.62</v>
      </c>
      <c r="G19" s="5">
        <f t="shared" si="1"/>
        <v>23202.380000000005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-10500</v>
      </c>
      <c r="D20" s="5">
        <f t="shared" si="0"/>
        <v>14500</v>
      </c>
      <c r="E20" s="5">
        <v>14244.8</v>
      </c>
      <c r="F20" s="5">
        <v>14244.8</v>
      </c>
      <c r="G20" s="5">
        <f t="shared" si="1"/>
        <v>255.20000000000073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5000</v>
      </c>
      <c r="C22" s="5">
        <v>0</v>
      </c>
      <c r="D22" s="5">
        <f t="shared" si="0"/>
        <v>5000</v>
      </c>
      <c r="E22" s="5">
        <v>0</v>
      </c>
      <c r="F22" s="5">
        <v>0</v>
      </c>
      <c r="G22" s="5">
        <f t="shared" si="1"/>
        <v>5000</v>
      </c>
      <c r="H22" s="6">
        <v>2900</v>
      </c>
    </row>
    <row r="23" spans="1:8" x14ac:dyDescent="0.2">
      <c r="A23" s="12" t="s">
        <v>17</v>
      </c>
      <c r="B23" s="9">
        <f>SUM(B24:B32)</f>
        <v>725646</v>
      </c>
      <c r="C23" s="9">
        <f>SUM(C24:C32)</f>
        <v>710500</v>
      </c>
      <c r="D23" s="9">
        <f t="shared" si="0"/>
        <v>1436146</v>
      </c>
      <c r="E23" s="9">
        <f>SUM(E24:E32)</f>
        <v>1279783.24</v>
      </c>
      <c r="F23" s="9">
        <f>SUM(F24:F32)</f>
        <v>1279783.24</v>
      </c>
      <c r="G23" s="9">
        <f t="shared" si="1"/>
        <v>156362.76</v>
      </c>
      <c r="H23" s="13">
        <v>0</v>
      </c>
    </row>
    <row r="24" spans="1:8" x14ac:dyDescent="0.2">
      <c r="A24" s="14" t="s">
        <v>34</v>
      </c>
      <c r="B24" s="5">
        <v>40000</v>
      </c>
      <c r="C24" s="5">
        <v>0</v>
      </c>
      <c r="D24" s="5">
        <f t="shared" si="0"/>
        <v>40000</v>
      </c>
      <c r="E24" s="5">
        <v>25051</v>
      </c>
      <c r="F24" s="5">
        <v>25051</v>
      </c>
      <c r="G24" s="5">
        <f t="shared" si="1"/>
        <v>14949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6">
        <v>3200</v>
      </c>
    </row>
    <row r="26" spans="1:8" x14ac:dyDescent="0.2">
      <c r="A26" s="14" t="s">
        <v>36</v>
      </c>
      <c r="B26" s="5">
        <v>0</v>
      </c>
      <c r="C26" s="5">
        <v>0</v>
      </c>
      <c r="D26" s="5">
        <f t="shared" si="0"/>
        <v>0</v>
      </c>
      <c r="E26" s="5">
        <v>0</v>
      </c>
      <c r="F26" s="5">
        <v>0</v>
      </c>
      <c r="G26" s="5">
        <f t="shared" si="1"/>
        <v>0</v>
      </c>
      <c r="H26" s="6">
        <v>3300</v>
      </c>
    </row>
    <row r="27" spans="1:8" x14ac:dyDescent="0.2">
      <c r="A27" s="14" t="s">
        <v>37</v>
      </c>
      <c r="B27" s="5">
        <v>20500</v>
      </c>
      <c r="C27" s="5">
        <v>5501</v>
      </c>
      <c r="D27" s="5">
        <f t="shared" si="0"/>
        <v>26001</v>
      </c>
      <c r="E27" s="5">
        <v>21289.7</v>
      </c>
      <c r="F27" s="5">
        <v>21289.7</v>
      </c>
      <c r="G27" s="5">
        <f t="shared" si="1"/>
        <v>4711.2999999999993</v>
      </c>
      <c r="H27" s="6">
        <v>3400</v>
      </c>
    </row>
    <row r="28" spans="1:8" x14ac:dyDescent="0.2">
      <c r="A28" s="14" t="s">
        <v>38</v>
      </c>
      <c r="B28" s="5">
        <v>115000</v>
      </c>
      <c r="C28" s="5">
        <v>29499</v>
      </c>
      <c r="D28" s="5">
        <f t="shared" si="0"/>
        <v>144499</v>
      </c>
      <c r="E28" s="5">
        <v>99092.81</v>
      </c>
      <c r="F28" s="5">
        <v>99092.81</v>
      </c>
      <c r="G28" s="5">
        <f t="shared" si="1"/>
        <v>45406.19</v>
      </c>
      <c r="H28" s="6">
        <v>3500</v>
      </c>
    </row>
    <row r="29" spans="1:8" x14ac:dyDescent="0.2">
      <c r="A29" s="14" t="s">
        <v>39</v>
      </c>
      <c r="B29" s="5">
        <v>15000</v>
      </c>
      <c r="C29" s="5">
        <v>-10000</v>
      </c>
      <c r="D29" s="5">
        <f t="shared" si="0"/>
        <v>5000</v>
      </c>
      <c r="E29" s="5">
        <v>2842</v>
      </c>
      <c r="F29" s="5">
        <v>2842</v>
      </c>
      <c r="G29" s="5">
        <f t="shared" si="1"/>
        <v>2158</v>
      </c>
      <c r="H29" s="6">
        <v>3600</v>
      </c>
    </row>
    <row r="30" spans="1:8" x14ac:dyDescent="0.2">
      <c r="A30" s="14" t="s">
        <v>40</v>
      </c>
      <c r="B30" s="5">
        <v>10000</v>
      </c>
      <c r="C30" s="5">
        <v>-5000</v>
      </c>
      <c r="D30" s="5">
        <f t="shared" si="0"/>
        <v>5000</v>
      </c>
      <c r="E30" s="5">
        <v>0</v>
      </c>
      <c r="F30" s="5">
        <v>0</v>
      </c>
      <c r="G30" s="5">
        <f t="shared" si="1"/>
        <v>5000</v>
      </c>
      <c r="H30" s="6">
        <v>3700</v>
      </c>
    </row>
    <row r="31" spans="1:8" x14ac:dyDescent="0.2">
      <c r="A31" s="14" t="s">
        <v>41</v>
      </c>
      <c r="B31" s="5">
        <v>477146</v>
      </c>
      <c r="C31" s="5">
        <v>690500</v>
      </c>
      <c r="D31" s="5">
        <f t="shared" si="0"/>
        <v>1167646</v>
      </c>
      <c r="E31" s="5">
        <v>1096460.73</v>
      </c>
      <c r="F31" s="5">
        <v>1096460.73</v>
      </c>
      <c r="G31" s="5">
        <f t="shared" si="1"/>
        <v>71185.270000000019</v>
      </c>
      <c r="H31" s="6">
        <v>3800</v>
      </c>
    </row>
    <row r="32" spans="1:8" x14ac:dyDescent="0.2">
      <c r="A32" s="14" t="s">
        <v>0</v>
      </c>
      <c r="B32" s="5">
        <v>48000</v>
      </c>
      <c r="C32" s="5">
        <v>0</v>
      </c>
      <c r="D32" s="5">
        <f t="shared" si="0"/>
        <v>48000</v>
      </c>
      <c r="E32" s="5">
        <v>35047</v>
      </c>
      <c r="F32" s="5">
        <v>35047</v>
      </c>
      <c r="G32" s="5">
        <f t="shared" si="1"/>
        <v>12953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117252.29</v>
      </c>
      <c r="D43" s="9">
        <f t="shared" si="0"/>
        <v>117252.29</v>
      </c>
      <c r="E43" s="9">
        <f>SUM(E44:E52)</f>
        <v>103249.94</v>
      </c>
      <c r="F43" s="9">
        <f>SUM(F44:F52)</f>
        <v>103249.94</v>
      </c>
      <c r="G43" s="9">
        <f t="shared" si="1"/>
        <v>14002.349999999991</v>
      </c>
      <c r="H43" s="13">
        <v>0</v>
      </c>
    </row>
    <row r="44" spans="1:8" x14ac:dyDescent="0.2">
      <c r="A44" s="4" t="s">
        <v>49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117252.29</v>
      </c>
      <c r="D45" s="5">
        <f t="shared" si="0"/>
        <v>117252.29</v>
      </c>
      <c r="E45" s="5">
        <v>103249.94</v>
      </c>
      <c r="F45" s="5">
        <v>103249.94</v>
      </c>
      <c r="G45" s="5">
        <f t="shared" si="1"/>
        <v>14002.349999999991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3685440</v>
      </c>
      <c r="C77" s="11">
        <f t="shared" si="4"/>
        <v>847252.29</v>
      </c>
      <c r="D77" s="11">
        <f t="shared" si="4"/>
        <v>4532692.29</v>
      </c>
      <c r="E77" s="11">
        <f t="shared" si="4"/>
        <v>3211091.9899999998</v>
      </c>
      <c r="F77" s="11">
        <f t="shared" si="4"/>
        <v>3211091.9899999998</v>
      </c>
      <c r="G77" s="11">
        <f t="shared" si="4"/>
        <v>1321600.3</v>
      </c>
    </row>
    <row r="79" spans="1:8" x14ac:dyDescent="0.2">
      <c r="A79" s="1" t="s">
        <v>78</v>
      </c>
    </row>
    <row r="88" spans="1:7" x14ac:dyDescent="0.2">
      <c r="A88" s="23" t="s">
        <v>85</v>
      </c>
      <c r="E88" s="28" t="s">
        <v>88</v>
      </c>
      <c r="F88" s="28"/>
      <c r="G88" s="28"/>
    </row>
    <row r="89" spans="1:7" x14ac:dyDescent="0.2">
      <c r="A89" s="23" t="s">
        <v>86</v>
      </c>
      <c r="E89" s="28" t="s">
        <v>89</v>
      </c>
      <c r="F89" s="28"/>
      <c r="G89" s="28"/>
    </row>
    <row r="90" spans="1:7" x14ac:dyDescent="0.2">
      <c r="A90" s="23" t="s">
        <v>87</v>
      </c>
      <c r="E90" s="28" t="s">
        <v>90</v>
      </c>
      <c r="F90" s="28"/>
      <c r="G90" s="28"/>
    </row>
  </sheetData>
  <sheetProtection formatCells="0" formatColumns="0" formatRows="0" autoFilter="0"/>
  <mergeCells count="5">
    <mergeCell ref="A1:G1"/>
    <mergeCell ref="G2:G3"/>
    <mergeCell ref="E88:G88"/>
    <mergeCell ref="E89:G89"/>
    <mergeCell ref="E90:G9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2024-10-04T01:03:48Z</cp:lastPrinted>
  <dcterms:created xsi:type="dcterms:W3CDTF">2014-02-10T03:37:14Z</dcterms:created>
  <dcterms:modified xsi:type="dcterms:W3CDTF">2024-10-31T20:32:13Z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