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ke\Desktop\Consolidados\2\"/>
    </mc:Choice>
  </mc:AlternateContent>
  <bookViews>
    <workbookView xWindow="-120" yWindow="-120" windowWidth="29040" windowHeight="1572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<sst xmlns="http://schemas.openxmlformats.org/spreadsheetml/2006/main" count="62" uniqueCount="61">
  <si>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</si>
  <si>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</si>
  <si>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</si>
  <si>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</si>
  <si>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</si>
  <si>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</si>
  <si>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</si>
  <si>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</si>
  <si>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</si>
  <si>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</si>
  <si>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</si>
  <si>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</si>
  <si>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</si>
  <si>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</si>
  <si>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</si>
  <si>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</si>
  <si>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</si>
  <si>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</si>
  <si>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</si>
  <si>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</si>
  <si>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</si>
  <si>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</si>
  <si>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</si>
  <si>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</si>
  <si>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</si>
  <si>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</si>
  <si>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</si>
  <si>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</si>
  <si>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</si>
  <si>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</si>
  <si>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</si>
  <si>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</si>
  <si>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</si>
  <si>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</si>
  <si>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</si>
  <si>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</si>
  <si>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</si>
  <si>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</si>
  <si>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</si>
  <si>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</si>
  <si>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</si>
  <si>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</si>
  <si>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</si>
  <si>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</si>
  <si>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</si>
  <si>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</si>
  <si>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</si>
  <si>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</si>
  <si>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</si>
  <si>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</si>
  <si>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</si>
  <si>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</si>
  <si>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</si>
  <si>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</si>
  <si>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</si>
  <si>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</si>
  <si>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</si>
  <si>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</si>
  <si>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</si>
  <si>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</si>
  <si>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Paramunicipales de Valle de Santiago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</si>
</sst>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8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Font="1" applyBorder="1" applyAlignment="1" applyProtection="1">
      <alignment horizontal="center" vertical="top" wrapText="1"/>
      <protection locked="0"/>
    </xf>
    <xf numFmtId="0" fontId="5" fillId="0" borderId="4" xfId="8" applyFont="1" applyBorder="1" applyAlignment="1" applyProtection="1">
      <alignment horizontal="center" vertical="top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 applyProtection="1">
      <alignment wrapText="1"/>
      <protection locked="0"/>
    </xf>
    <xf numFmtId="0" fontId="5" fillId="0" borderId="0" xfId="8" applyFont="1" applyAlignment="1" applyProtection="1">
      <alignment horizontal="center"/>
      <protection locked="0"/>
    </xf>
    <xf numFmtId="0" fontId="5" fillId="0" borderId="0" xfId="8" applyFont="1" applyAlignment="1" applyProtection="1">
      <alignment horizontal="center" vertical="top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2 4" xfId="16"/>
    <cellStyle name="Millares 2 4 2" xfId="17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zoomScaleNormal="100" zoomScaleSheetLayoutView="100" workbookViewId="0">
      <selection activeCell="L13" sqref="L1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15975947.85</v>
      </c>
      <c r="C5" s="18">
        <v>13717383.950000001</v>
      </c>
      <c r="D5" s="9" t="s">
        <v>36</v>
      </c>
      <c r="E5" s="18">
        <v>29658510.410000004</v>
      </c>
      <c r="F5" s="18">
        <v>25135688.019999996</v>
      </c>
    </row>
    <row r="6" spans="1:6" x14ac:dyDescent="0.2">
      <c r="A6" s="9" t="s">
        <v>23</v>
      </c>
      <c r="B6" s="18">
        <v>44091888.79999999</v>
      </c>
      <c r="C6" s="18">
        <v>39147059.390000001</v>
      </c>
      <c r="D6" s="9" t="s">
        <v>37</v>
      </c>
      <c r="E6" s="18">
        <v>0</v>
      </c>
      <c r="F6" s="18">
        <v>0</v>
      </c>
    </row>
    <row r="7" spans="1:6" x14ac:dyDescent="0.2">
      <c r="A7" s="9" t="s">
        <v>24</v>
      </c>
      <c r="B7" s="18">
        <v>1422229.47</v>
      </c>
      <c r="C7" s="18">
        <v>1521589.25</v>
      </c>
      <c r="D7" s="9" t="s">
        <v>6</v>
      </c>
      <c r="E7" s="18">
        <v>0</v>
      </c>
      <c r="F7" s="18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18">
        <v>0</v>
      </c>
    </row>
    <row r="9" spans="1:6" x14ac:dyDescent="0.2">
      <c r="A9" s="9" t="s">
        <v>26</v>
      </c>
      <c r="B9" s="18">
        <v>275407.78000000003</v>
      </c>
      <c r="C9" s="18">
        <v>275407.78000000003</v>
      </c>
      <c r="D9" s="9" t="s">
        <v>38</v>
      </c>
      <c r="E9" s="18">
        <v>0</v>
      </c>
      <c r="F9" s="18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18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18">
        <v>0</v>
      </c>
    </row>
    <row r="12" spans="1:6" x14ac:dyDescent="0.2">
      <c r="A12" s="10"/>
      <c r="B12" s="19"/>
      <c r="C12" s="19"/>
      <c r="D12" s="9" t="s">
        <v>40</v>
      </c>
      <c r="E12" s="18">
        <v>42598.28</v>
      </c>
      <c r="F12" s="18">
        <v>42598.28</v>
      </c>
    </row>
    <row r="13" spans="1:6" x14ac:dyDescent="0.2">
      <c r="A13" s="8" t="s">
        <v>52</v>
      </c>
      <c r="B13" s="20">
        <f>SUM(B5:B11)</f>
        <v>61765473.899999991</v>
      </c>
      <c r="C13" s="20">
        <f>SUM(C5:C11)</f>
        <v>54661440.370000005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29701108.690000005</v>
      </c>
      <c r="F14" s="25">
        <f>SUM(F5:F12)</f>
        <v>25178286.299999997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34372066.770000003</v>
      </c>
      <c r="C18" s="18">
        <v>34372066.770000003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36758164.089999996</v>
      </c>
      <c r="C19" s="18">
        <v>32505112.479999997</v>
      </c>
      <c r="D19" s="9" t="s">
        <v>11</v>
      </c>
      <c r="E19" s="18">
        <v>0</v>
      </c>
      <c r="F19" s="21">
        <v>0</v>
      </c>
    </row>
    <row r="20" spans="1:6" x14ac:dyDescent="0.2">
      <c r="A20" s="9" t="s">
        <v>32</v>
      </c>
      <c r="B20" s="18">
        <v>2102018.8200000003</v>
      </c>
      <c r="C20" s="18">
        <v>1669446.82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-15012068</v>
      </c>
      <c r="C21" s="18">
        <v>-12545206.23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1673056.06</v>
      </c>
      <c r="C22" s="18">
        <v>1201990.03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0</v>
      </c>
      <c r="F24" s="25">
        <f>SUM(F17:F22)</f>
        <v>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59893237.74000001</v>
      </c>
      <c r="C26" s="20">
        <f>SUM(C16:C24)</f>
        <v>57203409.86999999</v>
      </c>
      <c r="D26" s="12" t="s">
        <v>50</v>
      </c>
      <c r="E26" s="20">
        <f>SUM(E24+E14)</f>
        <v>29701108.690000005</v>
      </c>
      <c r="F26" s="25">
        <f>SUM(F14+F24)</f>
        <v>25178286.299999997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121658711.64</v>
      </c>
      <c r="C28" s="20">
        <f>C13+C26</f>
        <v>111864850.23999999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43709422.280000001</v>
      </c>
      <c r="F30" s="25">
        <f>SUM(F31:F33)</f>
        <v>43709422.280000001</v>
      </c>
    </row>
    <row r="31" spans="1:6" x14ac:dyDescent="0.2">
      <c r="A31" s="13"/>
      <c r="B31" s="14"/>
      <c r="C31" s="15"/>
      <c r="D31" s="9" t="s">
        <v>2</v>
      </c>
      <c r="E31" s="18">
        <v>39755709.850000001</v>
      </c>
      <c r="F31" s="18">
        <v>39755709.850000001</v>
      </c>
    </row>
    <row r="32" spans="1:6" x14ac:dyDescent="0.2">
      <c r="A32" s="13"/>
      <c r="B32" s="14"/>
      <c r="C32" s="15"/>
      <c r="D32" s="9" t="s">
        <v>13</v>
      </c>
      <c r="E32" s="18">
        <v>3953712.43</v>
      </c>
      <c r="F32" s="18">
        <v>3953712.43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18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48248180.670000002</v>
      </c>
      <c r="F35" s="25">
        <f>SUM(F36:F40)</f>
        <v>42977141.659999996</v>
      </c>
    </row>
    <row r="36" spans="1:6" x14ac:dyDescent="0.2">
      <c r="A36" s="13"/>
      <c r="B36" s="14"/>
      <c r="C36" s="15"/>
      <c r="D36" s="9" t="s">
        <v>46</v>
      </c>
      <c r="E36" s="18">
        <v>5461409.1200000001</v>
      </c>
      <c r="F36" s="18">
        <v>4750458.6899999995</v>
      </c>
    </row>
    <row r="37" spans="1:6" x14ac:dyDescent="0.2">
      <c r="A37" s="13"/>
      <c r="B37" s="14"/>
      <c r="C37" s="15"/>
      <c r="D37" s="9" t="s">
        <v>14</v>
      </c>
      <c r="E37" s="18">
        <v>42786771.550000004</v>
      </c>
      <c r="F37" s="18">
        <v>38226682.969999999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18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18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18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91957602.950000003</v>
      </c>
      <c r="F46" s="25">
        <f>SUM(F42+F35+F30)</f>
        <v>86686563.939999998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121658711.64000002</v>
      </c>
      <c r="F48" s="20">
        <f>F46+F26</f>
        <v>111864850.23999999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  <row r="55" spans="1:6" x14ac:dyDescent="0.2">
      <c r="A55" s="29"/>
      <c r="B55" s="29"/>
      <c r="C55"/>
      <c r="D55" s="30"/>
      <c r="E55" s="30"/>
      <c r="F55"/>
    </row>
    <row r="56" spans="1:6" ht="30.75" customHeight="1" x14ac:dyDescent="0.2">
      <c r="A56" s="31"/>
      <c r="B56" s="31"/>
      <c r="C56"/>
      <c r="D56" s="31"/>
      <c r="E56" s="31"/>
      <c r="F56"/>
    </row>
  </sheetData>
  <sheetProtection formatCells="0" formatColumns="0" formatRows="0" autoFilter="0"/>
  <mergeCells count="5">
    <mergeCell ref="A1:F1"/>
    <mergeCell ref="A55:B55"/>
    <mergeCell ref="D55:E55"/>
    <mergeCell ref="A56:B56"/>
    <mergeCell ref="D56:E56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  <ignoredErrors>
    <ignoredError sqref="B13:C13 B26:C26 B28:C28 E14:F14 E24:F24 E26:F26 E30:F30 E35:F35 E42:F42 E46:F46 E48:F4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 Ledesma Arredondo</cp:lastModifiedBy>
  <cp:lastPrinted>2023-01-20T20:04:57Z</cp:lastPrinted>
  <dcterms:created xsi:type="dcterms:W3CDTF">2012-12-11T20:26:08Z</dcterms:created>
  <dcterms:modified xsi:type="dcterms:W3CDTF">2023-05-11T22:34:47Z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