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F2E578D5-4AAE-4CE2-B7D6-875FB9691E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29" i="1" l="1"/>
  <c r="D29" i="1"/>
  <c r="B29" i="1"/>
  <c r="D27" i="1"/>
  <c r="C27" i="1"/>
  <c r="B27" i="1"/>
  <c r="D14" i="1"/>
  <c r="C14" i="1"/>
  <c r="B14" i="1"/>
  <c r="D6" i="1"/>
</calcChain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<sst xmlns="http://schemas.openxmlformats.org/spreadsheetml/2006/main" count="14" uniqueCount="14">
  <si>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</si>
  <si>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</si>
  <si>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</si>
  <si>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</si>
  <si>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</si>
  <si>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</si>
  <si>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</si>
  <si>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</si>
  <si>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</si>
  <si>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</si>
  <si>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</si>
  <si>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</si>
  <si>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</si>
  <si>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
Endeudamiento Neto.
Del 01 de Enero al 31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</si>
</sst>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4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13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5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11" t="s">
        <v>12</v>
      </c>
      <c r="B6" s="7"/>
      <c r="C6" s="7">
        <v>401785.71</v>
      </c>
      <c r="D6" s="7">
        <f>B6-C6</f>
        <v>-401785.71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13" t="s">
        <v>1</v>
      </c>
      <c r="B14" s="12">
        <f>SUM(B6:B13)</f>
        <v>0</v>
      </c>
      <c r="C14" s="12">
        <f t="shared" ref="C14:D14" si="0">SUM(C6:C13)</f>
        <v>401785.71</v>
      </c>
      <c r="D14" s="12">
        <f t="shared" si="0"/>
        <v>-401785.71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3" t="s">
        <v>3</v>
      </c>
      <c r="B27" s="12">
        <f>SUM(B19:B26)</f>
        <v>0</v>
      </c>
      <c r="C27" s="12">
        <f t="shared" ref="C27:D27" si="1">SUM(C19:C26)</f>
        <v>0</v>
      </c>
      <c r="D27" s="12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14" t="s">
        <v>4</v>
      </c>
      <c r="B29" s="8">
        <f>B14+B27</f>
        <v>0</v>
      </c>
      <c r="C29" s="8">
        <f t="shared" ref="C29:D29" si="2">C14+C27</f>
        <v>401785.71</v>
      </c>
      <c r="D29" s="8">
        <f t="shared" si="2"/>
        <v>-401785.71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2021-04-21T19:10:39Z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