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<sst xmlns="http://schemas.openxmlformats.org/spreadsheetml/2006/main" count="60" uniqueCount="60">
  <si>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</si>
  <si>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</si>
  <si>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</si>
  <si>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</si>
  <si>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</si>
  <si>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</si>
  <si>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</si>
  <si>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</si>
  <si>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</si>
  <si>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</si>
  <si>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</si>
  <si>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</si>
  <si>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</si>
  <si>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</si>
  <si>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</si>
  <si>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</si>
  <si>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</si>
  <si>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</si>
  <si>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</si>
  <si>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</si>
  <si>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</si>
  <si>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</si>
  <si>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</si>
  <si>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</si>
  <si>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</si>
  <si>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</si>
  <si>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</si>
  <si>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</si>
  <si>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</si>
  <si>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</si>
  <si>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</si>
  <si>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</si>
  <si>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</si>
  <si>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</si>
  <si>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</si>
  <si>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</si>
  <si>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</si>
  <si>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</si>
  <si>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</si>
  <si>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</si>
  <si>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</si>
  <si>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</si>
  <si>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</si>
  <si>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</si>
  <si>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</si>
  <si>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</si>
  <si>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</si>
  <si>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</si>
  <si>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</si>
  <si>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</si>
  <si>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</si>
  <si>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</si>
  <si>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</si>
  <si>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</si>
  <si>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</si>
  <si>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</si>
  <si>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</si>
  <si>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</si>
  <si>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</si>
  <si>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Santiago, Gto. 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</si>
</sst>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33203125" style="2" bestFit="1" customWidth="1"/>
    <col min="9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137415314.49000001</v>
      </c>
      <c r="C5" s="12">
        <v>129034924.31</v>
      </c>
      <c r="D5" s="17"/>
      <c r="E5" s="11" t="s">
        <v>41</v>
      </c>
      <c r="F5" s="12">
        <v>31659530.629999999</v>
      </c>
      <c r="G5" s="5">
        <v>60261310.960000001</v>
      </c>
    </row>
    <row r="6" spans="1:7" x14ac:dyDescent="0.2">
      <c r="A6" s="30" t="s">
        <v>28</v>
      </c>
      <c r="B6" s="12">
        <v>7150209.6299999999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25496538.300000001</v>
      </c>
      <c r="C7" s="12">
        <v>31961466.420000002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170062062.42000002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31659530.629999999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8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 x14ac:dyDescent="0.2">
      <c r="A18" s="30" t="s">
        <v>35</v>
      </c>
      <c r="B18" s="12">
        <v>258534872.41999999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8" x14ac:dyDescent="0.2">
      <c r="A19" s="30" t="s">
        <v>36</v>
      </c>
      <c r="B19" s="12">
        <v>88336857.890000001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  <c r="H19" s="43"/>
    </row>
    <row r="20" spans="1:8" x14ac:dyDescent="0.2">
      <c r="A20" s="30" t="s">
        <v>37</v>
      </c>
      <c r="B20" s="12">
        <v>131729.54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8" x14ac:dyDescent="0.2">
      <c r="A21" s="30" t="s">
        <v>38</v>
      </c>
      <c r="B21" s="12">
        <v>-43105812.68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8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8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8" s="3" customFormat="1" x14ac:dyDescent="0.2">
      <c r="A25" s="30"/>
      <c r="B25" s="12"/>
      <c r="C25" s="12"/>
      <c r="D25" s="8"/>
      <c r="E25" s="11"/>
      <c r="F25" s="10"/>
      <c r="G25" s="6"/>
    </row>
    <row r="26" spans="1:8" x14ac:dyDescent="0.2">
      <c r="A26" s="37" t="s">
        <v>8</v>
      </c>
      <c r="B26" s="10">
        <f>SUM(B16:B24)</f>
        <v>305074406.84000003</v>
      </c>
      <c r="C26" s="10">
        <f>SUM(C16:C24)</f>
        <v>271229713.41000003</v>
      </c>
      <c r="D26" s="17"/>
      <c r="E26" s="39" t="s">
        <v>57</v>
      </c>
      <c r="F26" s="10">
        <f>SUM(F24+F14)</f>
        <v>44516673.509999998</v>
      </c>
      <c r="G26" s="6">
        <f>SUM(G14+G24)</f>
        <v>74725596.680000007</v>
      </c>
    </row>
    <row r="27" spans="1:8" x14ac:dyDescent="0.2">
      <c r="A27" s="27"/>
      <c r="D27" s="14"/>
      <c r="E27" s="9"/>
      <c r="F27" s="10"/>
      <c r="G27" s="6"/>
    </row>
    <row r="28" spans="1:8" x14ac:dyDescent="0.2">
      <c r="A28" s="27" t="s">
        <v>9</v>
      </c>
      <c r="B28" s="10">
        <f>B13+B26</f>
        <v>475136469.26000005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8" x14ac:dyDescent="0.2">
      <c r="A29" s="32"/>
      <c r="D29" s="8"/>
      <c r="E29" s="9"/>
      <c r="F29" s="10"/>
      <c r="G29" s="20"/>
    </row>
    <row r="30" spans="1:8" x14ac:dyDescent="0.2">
      <c r="A30" s="31"/>
      <c r="B30" s="15"/>
      <c r="C30" s="15"/>
      <c r="D30" s="17"/>
      <c r="E30" s="39" t="s">
        <v>48</v>
      </c>
      <c r="F30" s="10">
        <f>SUM(F31:F33)</f>
        <v>23151690.919999998</v>
      </c>
      <c r="G30" s="6">
        <f>SUM(G31:G33)</f>
        <v>22671690.919999998</v>
      </c>
    </row>
    <row r="31" spans="1:8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8" x14ac:dyDescent="0.2">
      <c r="A32" s="31"/>
      <c r="B32" s="15"/>
      <c r="C32" s="15"/>
      <c r="D32" s="17"/>
      <c r="E32" s="11" t="s">
        <v>18</v>
      </c>
      <c r="F32" s="12">
        <v>1052896.68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407468104.82999998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109094492.27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298306501.25999999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430619795.75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475136469.25999999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2018-03-04T05:00:29Z</cp:lastPrinted>
  <dcterms:created xsi:type="dcterms:W3CDTF">2012-12-11T20:26:08Z</dcterms:created>
  <dcterms:modified xsi:type="dcterms:W3CDTF">2020-02-18T16:45:33Z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