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<sst xmlns="http://schemas.openxmlformats.org/spreadsheetml/2006/main" count="31" uniqueCount="31">
  <si>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</si>
  <si>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</si>
  <si>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</si>
  <si>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</si>
  <si>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</si>
  <si>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</si>
  <si>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</si>
  <si>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</si>
  <si>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</si>
  <si>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</si>
  <si>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</si>
  <si>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</si>
  <si>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</si>
  <si>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</si>
  <si>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</si>
  <si>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</si>
  <si>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</si>
  <si>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</si>
  <si>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</si>
  <si>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</si>
  <si>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</si>
  <si>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</si>
  <si>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</si>
  <si>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</si>
  <si>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</si>
  <si>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</si>
  <si>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VALLE DE SANTIAGO, GTO.
ESTADO ANALÍTICO DEL ACTIVO
Del 1 de Enero al AL 31 DE DICIEMBRE DEL 2019</t>
  </si>
  <si>
    <t>______________________________</t>
  </si>
  <si>
    <t>________________________________</t>
  </si>
  <si>
    <t xml:space="preserve">         Contador
C.P. Magdalena Ledesma García</t>
  </si>
  <si>
    <t xml:space="preserve">       Director General
PROF. Aquiles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</si>
</sst>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A25" zoomScaleNormal="100" workbookViewId="0">
      <selection activeCell="C37" sqref="C3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5739837.9400000004</v>
      </c>
      <c r="D4" s="13">
        <f>SUM(D6+D15)</f>
        <v>41482640.200000003</v>
      </c>
      <c r="E4" s="13">
        <f>SUM(E6+E15)</f>
        <v>41100952.559999995</v>
      </c>
      <c r="F4" s="13">
        <f>SUM(F6+F15)</f>
        <v>6121525.580000001</v>
      </c>
      <c r="G4" s="13">
        <f>SUM(G6+G15)</f>
        <v>381687.64000000071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3855620.63</v>
      </c>
      <c r="D6" s="13">
        <f>SUM(D7:D13)</f>
        <v>41305033.160000004</v>
      </c>
      <c r="E6" s="13">
        <f>SUM(E7:E13)</f>
        <v>40827792.229999997</v>
      </c>
      <c r="F6" s="13">
        <f>SUM(F7:F13)</f>
        <v>4332861.5600000005</v>
      </c>
      <c r="G6" s="18">
        <f>SUM(G7:G13)</f>
        <v>477240.93000000075</v>
      </c>
    </row>
    <row r="7" spans="1:7" x14ac:dyDescent="0.2">
      <c r="A7" s="3">
        <v>1110</v>
      </c>
      <c r="B7" s="7" t="s">
        <v>9</v>
      </c>
      <c r="C7" s="18">
        <v>2954552.01</v>
      </c>
      <c r="D7" s="18">
        <v>27657770.420000002</v>
      </c>
      <c r="E7" s="18">
        <v>27194335.969999999</v>
      </c>
      <c r="F7" s="18">
        <f>C7+D7-E7</f>
        <v>3417986.4600000009</v>
      </c>
      <c r="G7" s="18">
        <f t="shared" ref="G7:G13" si="0">F7-C7</f>
        <v>463434.45000000112</v>
      </c>
    </row>
    <row r="8" spans="1:7" x14ac:dyDescent="0.2">
      <c r="A8" s="3">
        <v>1120</v>
      </c>
      <c r="B8" s="7" t="s">
        <v>10</v>
      </c>
      <c r="C8" s="18">
        <v>901068.62</v>
      </c>
      <c r="D8" s="18">
        <v>13647262.74</v>
      </c>
      <c r="E8" s="18">
        <v>13633456.26</v>
      </c>
      <c r="F8" s="18">
        <f t="shared" ref="F8:F13" si="1">C8+D8-E8</f>
        <v>914875.09999999963</v>
      </c>
      <c r="G8" s="18">
        <f t="shared" si="0"/>
        <v>13806.479999999632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1884217.3100000003</v>
      </c>
      <c r="D15" s="13">
        <f>SUM(D16:D24)</f>
        <v>177607.04000000001</v>
      </c>
      <c r="E15" s="13">
        <f>SUM(E16:E24)</f>
        <v>273160.33</v>
      </c>
      <c r="F15" s="13">
        <f>SUM(F16:F24)</f>
        <v>1788664.0200000003</v>
      </c>
      <c r="G15" s="13">
        <f>SUM(G16:G24)</f>
        <v>-95553.290000000037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1006074.33</v>
      </c>
      <c r="D18" s="19">
        <v>0</v>
      </c>
      <c r="E18" s="19">
        <v>0</v>
      </c>
      <c r="F18" s="19">
        <f t="shared" si="3"/>
        <v>1006074.33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2199233.19</v>
      </c>
      <c r="D19" s="18">
        <v>177607.04000000001</v>
      </c>
      <c r="E19" s="18">
        <v>0</v>
      </c>
      <c r="F19" s="18">
        <f t="shared" si="3"/>
        <v>2376840.23</v>
      </c>
      <c r="G19" s="18">
        <f t="shared" si="2"/>
        <v>177607.04000000004</v>
      </c>
    </row>
    <row r="20" spans="1:7" x14ac:dyDescent="0.2">
      <c r="A20" s="3">
        <v>1250</v>
      </c>
      <c r="B20" s="7" t="s">
        <v>19</v>
      </c>
      <c r="C20" s="18">
        <v>35297.24</v>
      </c>
      <c r="D20" s="18">
        <v>0</v>
      </c>
      <c r="E20" s="18">
        <v>0</v>
      </c>
      <c r="F20" s="18">
        <f t="shared" si="3"/>
        <v>35297.24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-1356387.45</v>
      </c>
      <c r="D21" s="18">
        <v>0</v>
      </c>
      <c r="E21" s="18">
        <v>273160.33</v>
      </c>
      <c r="F21" s="18">
        <f t="shared" si="3"/>
        <v>-1629547.78</v>
      </c>
      <c r="G21" s="18">
        <f t="shared" si="2"/>
        <v>-273160.33000000007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4" t="s">
        <v>27</v>
      </c>
      <c r="C31" s="24"/>
      <c r="D31" s="25"/>
      <c r="E31" s="25"/>
      <c r="F31" s="26" t="s">
        <v>28</v>
      </c>
    </row>
    <row r="32" spans="1:7" ht="22.5" x14ac:dyDescent="0.2">
      <c r="B32" s="27" t="s">
        <v>29</v>
      </c>
      <c r="C32" s="24"/>
      <c r="D32" s="25"/>
      <c r="E32" s="25"/>
      <c r="F32" s="28" t="s">
        <v>30</v>
      </c>
      <c r="G32" s="28"/>
    </row>
  </sheetData>
  <sheetProtection formatCells="0" formatColumns="0" formatRows="0" autoFilter="0"/>
  <mergeCells count="3">
    <mergeCell ref="A1:G1"/>
    <mergeCell ref="B26:G26"/>
    <mergeCell ref="F32:G32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lastPrinted>2018-03-08T18:40:55Z</cp:lastPrinted>
  <dcterms:created xsi:type="dcterms:W3CDTF">2014-02-09T04:04:15Z</dcterms:created>
  <dcterms:modified xsi:type="dcterms:W3CDTF">2020-02-26T03:56:30Z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