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 l="1"/>
  <c r="D60" i="1"/>
</calcChain>
</file>

<file path=xl/sharedStrings.xml><?xml version="1.0" encoding="utf-8"?>
<sst xmlns="http://schemas.openxmlformats.org/spreadsheetml/2006/main" count="67" uniqueCount="56">
  <si>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</si>
  <si>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</si>
  <si>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</si>
  <si>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</si>
  <si>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</si>
  <si>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</si>
  <si>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</si>
  <si>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</si>
  <si>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</si>
  <si>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</si>
  <si>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</si>
  <si>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</si>
  <si>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</si>
  <si>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</si>
  <si>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</si>
  <si>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</si>
  <si>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</si>
  <si>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</si>
  <si>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</si>
  <si>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</si>
  <si>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</si>
  <si>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</si>
  <si>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</si>
  <si>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</si>
  <si>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</si>
  <si>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</si>
  <si>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</si>
  <si>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</si>
  <si>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</si>
  <si>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</si>
  <si>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</si>
  <si>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</si>
  <si>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</si>
  <si>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</si>
  <si>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</si>
  <si>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</si>
  <si>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</si>
  <si>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</si>
  <si>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</si>
  <si>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</si>
  <si>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</si>
  <si>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</si>
  <si>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</si>
  <si>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</si>
  <si>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</si>
  <si>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</si>
  <si>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</si>
  <si>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</si>
  <si>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</si>
  <si>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</si>
  <si>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</si>
  <si>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SISTEMA PARA EL DESARROLLO INTEGRAL DE LA FAMILIA DEL MUNICIPIO DE VALLE DE SANTIAGO, GTO.
ESTADO DE FLUJOS DE EFECTIVO
DEL 1 DE ENERO AL AL 31 DE DICIEMBRE DEL 2018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</si>
  <si>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</si>
  <si>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</si>
  <si>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Contador
C.P. Magdalena Ledesma García</t>
  </si>
  <si>
    <t xml:space="preserve">       Director General
LCC Martha Elba Ríos Esquivias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</si>
</sst>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24" zoomScaleNormal="100" workbookViewId="0">
      <selection sqref="A1:E69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12508991.590000002</v>
      </c>
      <c r="E5" s="11">
        <f>SUM(E6:E16)</f>
        <v>11034051.74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504927.96</v>
      </c>
      <c r="E12" s="13">
        <v>477485.79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830987.42</v>
      </c>
      <c r="E14" s="13">
        <v>576765.94999999995</v>
      </c>
    </row>
    <row r="15" spans="1:5" x14ac:dyDescent="0.2">
      <c r="A15" s="28">
        <v>4220</v>
      </c>
      <c r="C15" s="5" t="s">
        <v>25</v>
      </c>
      <c r="D15" s="12">
        <v>11173076.210000001</v>
      </c>
      <c r="E15" s="13">
        <v>9979800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11244138.290000001</v>
      </c>
      <c r="E17" s="11">
        <f>SUM(E18:E33)</f>
        <v>10466356.840000002</v>
      </c>
    </row>
    <row r="18" spans="1:5" x14ac:dyDescent="0.2">
      <c r="A18" s="28">
        <v>5110</v>
      </c>
      <c r="C18" s="5" t="s">
        <v>27</v>
      </c>
      <c r="D18" s="12">
        <v>8386236.9400000004</v>
      </c>
      <c r="E18" s="13">
        <v>7442214.8799999999</v>
      </c>
    </row>
    <row r="19" spans="1:5" x14ac:dyDescent="0.2">
      <c r="A19" s="28">
        <v>5120</v>
      </c>
      <c r="C19" s="5" t="s">
        <v>28</v>
      </c>
      <c r="D19" s="12">
        <v>985046.55</v>
      </c>
      <c r="E19" s="13">
        <v>849964.02</v>
      </c>
    </row>
    <row r="20" spans="1:5" x14ac:dyDescent="0.2">
      <c r="A20" s="28">
        <v>5130</v>
      </c>
      <c r="C20" s="5" t="s">
        <v>29</v>
      </c>
      <c r="D20" s="12">
        <v>427221.96</v>
      </c>
      <c r="E20" s="13">
        <v>468965.63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1445632.84</v>
      </c>
      <c r="E24" s="13">
        <v>1705212.31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1264853.3000000007</v>
      </c>
      <c r="E34" s="11">
        <f>E5-E17</f>
        <v>567694.89999999851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121046.11</v>
      </c>
      <c r="E41" s="11">
        <f>SUM(E42:E44)</f>
        <v>541675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121046.11</v>
      </c>
      <c r="E43" s="13">
        <v>541675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-121046.11</v>
      </c>
      <c r="E45" s="11">
        <f>E37-E41</f>
        <v>-541675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160151.20000000001</v>
      </c>
      <c r="E48" s="11">
        <f>SUM(E49+E52)</f>
        <v>1295864.3899999999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160151.20000000001</v>
      </c>
      <c r="E52" s="13">
        <v>1295864.3899999999</v>
      </c>
    </row>
    <row r="53" spans="1:5" x14ac:dyDescent="0.2">
      <c r="A53" s="22"/>
      <c r="B53" s="19" t="s">
        <v>15</v>
      </c>
      <c r="C53" s="14"/>
      <c r="D53" s="10">
        <f>SUM(D54+D57)</f>
        <v>937.87</v>
      </c>
      <c r="E53" s="11">
        <f>SUM(E54+E57)</f>
        <v>0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937.87</v>
      </c>
      <c r="E57" s="13">
        <v>0</v>
      </c>
    </row>
    <row r="58" spans="1:5" x14ac:dyDescent="0.2">
      <c r="A58" s="27" t="s">
        <v>17</v>
      </c>
      <c r="C58" s="9"/>
      <c r="D58" s="10">
        <f>D48-D53</f>
        <v>159213.33000000002</v>
      </c>
      <c r="E58" s="11">
        <f>E48-E53</f>
        <v>1295864.3899999999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1303020.5200000007</v>
      </c>
      <c r="E60" s="11">
        <f>E58+E45+E34</f>
        <v>1321884.2899999984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1808854.2</v>
      </c>
      <c r="E62" s="11">
        <v>1269381.4099999999</v>
      </c>
    </row>
    <row r="63" spans="1:5" x14ac:dyDescent="0.2">
      <c r="A63" s="27" t="s">
        <v>46</v>
      </c>
      <c r="C63" s="9"/>
      <c r="D63" s="10">
        <v>2954552.01</v>
      </c>
      <c r="E63" s="11">
        <v>1808854.2</v>
      </c>
    </row>
    <row r="64" spans="1:5" x14ac:dyDescent="0.2">
      <c r="A64" s="25"/>
      <c r="B64" s="20"/>
      <c r="C64" s="21"/>
      <c r="D64" s="21"/>
      <c r="E64" s="26"/>
    </row>
    <row r="65" spans="3:5" x14ac:dyDescent="0.2">
      <c r="C65" s="34" t="s">
        <v>52</v>
      </c>
      <c r="D65" s="35"/>
      <c r="E65" s="35"/>
    </row>
    <row r="66" spans="3:5" x14ac:dyDescent="0.2">
      <c r="C66" s="36"/>
      <c r="D66" s="35"/>
      <c r="E66" s="35"/>
    </row>
    <row r="67" spans="3:5" x14ac:dyDescent="0.2">
      <c r="C67" s="37"/>
      <c r="D67" s="38"/>
      <c r="E67" s="37"/>
    </row>
    <row r="68" spans="3:5" x14ac:dyDescent="0.2">
      <c r="C68" s="37" t="s">
        <v>53</v>
      </c>
      <c r="D68" s="39" t="s">
        <v>53</v>
      </c>
      <c r="E68" s="37"/>
    </row>
    <row r="69" spans="3:5" ht="33.75" x14ac:dyDescent="0.2">
      <c r="C69" s="40" t="s">
        <v>54</v>
      </c>
      <c r="D69" s="40" t="s">
        <v>55</v>
      </c>
      <c r="E69" s="3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2019-02-26T15:52:55Z</cp:lastPrinted>
  <dcterms:created xsi:type="dcterms:W3CDTF">2012-12-11T20:31:36Z</dcterms:created>
  <dcterms:modified xsi:type="dcterms:W3CDTF">2019-02-26T15:53:06Z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