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9\1ER TRIMESTRE\"/>
    </mc:Choice>
  </mc:AlternateContent>
  <bookViews>
    <workbookView xWindow="0" yWindow="0" windowWidth="21600" windowHeight="10080"/>
  </bookViews>
  <sheets>
    <sheet name="EAI" sheetId="4" r:id="rId1"/>
  </sheets>
  <definedNames>
    <definedName name="_xlnm._FilterDatabase" localSheetId="0" hidden="1">EAI!#REF!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2" i="4" l="1"/>
  <c r="F31" i="4"/>
  <c r="G31" i="4"/>
  <c r="D31" i="4"/>
  <c r="H21" i="4"/>
  <c r="G21" i="4"/>
  <c r="F21" i="4"/>
  <c r="E21" i="4"/>
  <c r="D21" i="4"/>
  <c r="C31" i="4"/>
  <c r="C21" i="4"/>
  <c r="F39" i="4" l="1"/>
  <c r="H38" i="4"/>
  <c r="E38" i="4"/>
  <c r="H37" i="4"/>
  <c r="G37" i="4"/>
  <c r="G39" i="4" s="1"/>
  <c r="F37" i="4"/>
  <c r="E37" i="4"/>
  <c r="D37" i="4"/>
  <c r="D39" i="4" s="1"/>
  <c r="C37" i="4"/>
  <c r="C39" i="4" s="1"/>
  <c r="H35" i="4"/>
  <c r="E35" i="4"/>
  <c r="H34" i="4"/>
  <c r="H31" i="4" s="1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H39" i="4"/>
  <c r="G16" i="4"/>
  <c r="F16" i="4"/>
  <c r="D16" i="4"/>
  <c r="C16" i="4"/>
  <c r="H14" i="4"/>
  <c r="E14" i="4"/>
  <c r="H13" i="4"/>
  <c r="E13" i="4"/>
  <c r="H12" i="4"/>
  <c r="E12" i="4"/>
  <c r="H11" i="4"/>
  <c r="H16" i="4" s="1"/>
  <c r="E11" i="4"/>
  <c r="H10" i="4"/>
  <c r="E10" i="4"/>
  <c r="H9" i="4"/>
  <c r="E9" i="4"/>
  <c r="H8" i="4"/>
  <c r="E8" i="4"/>
  <c r="H7" i="4"/>
  <c r="E7" i="4"/>
  <c r="H6" i="4"/>
  <c r="E6" i="4"/>
  <c r="H5" i="4"/>
  <c r="E5" i="4"/>
  <c r="E31" i="4" l="1"/>
  <c r="E39" i="4" s="1"/>
  <c r="E16" i="4"/>
</calcChain>
</file>

<file path=xl/sharedStrings.xml><?xml version="1.0" encoding="utf-8"?>
<sst xmlns="http://schemas.openxmlformats.org/spreadsheetml/2006/main" count="102" uniqueCount="54">
  <si>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</si>
  <si>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</si>
  <si>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</si>
  <si>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</si>
  <si>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</si>
  <si>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</si>
  <si>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</si>
  <si>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</si>
  <si>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</si>
  <si>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</si>
  <si>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</si>
  <si>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</si>
  <si>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</si>
  <si>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</si>
  <si>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</si>
  <si>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</si>
  <si>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</si>
  <si>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</si>
  <si>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</si>
  <si>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</si>
  <si>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</si>
  <si>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</si>
  <si>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</si>
  <si>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</si>
  <si>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</si>
  <si>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</si>
  <si>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</si>
  <si>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</si>
  <si>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</si>
  <si>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</si>
  <si>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</si>
  <si>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</si>
  <si>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</si>
  <si>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</si>
  <si>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</si>
  <si>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</si>
  <si>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</si>
  <si>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</si>
  <si>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</si>
  <si>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</si>
  <si>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</si>
  <si>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</si>
  <si>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</si>
  <si>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</si>
  <si>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</si>
  <si>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</si>
  <si>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CASA DE LA CULTURA DEL MUNICIPIO DE VALLE DE SANTIAGO, GTO.
ESTADO ANALÍTICO DE INGRESOS
DEL 1 DE ENERO AL 31 DE MARZO DEL 2019</t>
  </si>
  <si>
    <t>Bajo protesta de decir verdad declaramos que los Estados Financieros y sus Notas son razonablemente correctos y responsabilidad del emisor</t>
  </si>
  <si>
    <t>_________________________________________</t>
  </si>
  <si>
    <t>DIRECTORA DE CASA DE LA CULTURA</t>
  </si>
  <si>
    <t>LIC. IRENE BORJA PIMENTEL</t>
  </si>
  <si>
    <t>__________________________________________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</si>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</sst>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7" fillId="0" borderId="0" xfId="18" applyFont="1" applyFill="1" applyBorder="1" applyAlignment="1" applyProtection="1">
      <alignment horizontal="center" vertical="top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5" t="s">
        <v>46</v>
      </c>
      <c r="B1" s="46"/>
      <c r="C1" s="46"/>
      <c r="D1" s="46"/>
      <c r="E1" s="46"/>
      <c r="F1" s="46"/>
      <c r="G1" s="46"/>
      <c r="H1" s="47"/>
    </row>
    <row r="2" spans="1:9" s="3" customFormat="1" x14ac:dyDescent="0.2">
      <c r="A2" s="48" t="s">
        <v>15</v>
      </c>
      <c r="B2" s="49"/>
      <c r="C2" s="46" t="s">
        <v>23</v>
      </c>
      <c r="D2" s="46"/>
      <c r="E2" s="46"/>
      <c r="F2" s="46"/>
      <c r="G2" s="46"/>
      <c r="H2" s="54" t="s">
        <v>20</v>
      </c>
    </row>
    <row r="3" spans="1:9" s="1" customFormat="1" ht="24.95" customHeight="1" x14ac:dyDescent="0.2">
      <c r="A3" s="50"/>
      <c r="B3" s="51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55"/>
    </row>
    <row r="4" spans="1:9" s="1" customFormat="1" x14ac:dyDescent="0.2">
      <c r="A4" s="52"/>
      <c r="B4" s="53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9" x14ac:dyDescent="0.2">
      <c r="A5" s="32"/>
      <c r="B5" s="42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4" t="s">
        <v>35</v>
      </c>
    </row>
    <row r="6" spans="1:9" x14ac:dyDescent="0.2">
      <c r="A6" s="33"/>
      <c r="B6" s="43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4" t="s">
        <v>45</v>
      </c>
    </row>
    <row r="7" spans="1:9" x14ac:dyDescent="0.2">
      <c r="A7" s="32"/>
      <c r="B7" s="42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4" t="s">
        <v>36</v>
      </c>
    </row>
    <row r="8" spans="1:9" x14ac:dyDescent="0.2">
      <c r="A8" s="32"/>
      <c r="B8" s="42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4" t="s">
        <v>37</v>
      </c>
    </row>
    <row r="9" spans="1:9" x14ac:dyDescent="0.2">
      <c r="A9" s="32"/>
      <c r="B9" s="42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4" t="s">
        <v>38</v>
      </c>
    </row>
    <row r="10" spans="1:9" x14ac:dyDescent="0.2">
      <c r="A10" s="33"/>
      <c r="B10" s="43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4" t="s">
        <v>39</v>
      </c>
    </row>
    <row r="11" spans="1:9" x14ac:dyDescent="0.2">
      <c r="A11" s="39"/>
      <c r="B11" s="42" t="s">
        <v>25</v>
      </c>
      <c r="C11" s="22">
        <v>325000</v>
      </c>
      <c r="D11" s="22">
        <v>0</v>
      </c>
      <c r="E11" s="22">
        <f t="shared" si="2"/>
        <v>325000</v>
      </c>
      <c r="F11" s="22">
        <v>99630</v>
      </c>
      <c r="G11" s="22">
        <v>99630</v>
      </c>
      <c r="H11" s="22">
        <f t="shared" si="3"/>
        <v>-225370</v>
      </c>
      <c r="I11" s="44" t="s">
        <v>40</v>
      </c>
    </row>
    <row r="12" spans="1:9" ht="22.5" x14ac:dyDescent="0.2">
      <c r="A12" s="39"/>
      <c r="B12" s="42" t="s">
        <v>26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4" t="s">
        <v>41</v>
      </c>
    </row>
    <row r="13" spans="1:9" ht="22.5" x14ac:dyDescent="0.2">
      <c r="A13" s="39"/>
      <c r="B13" s="42" t="s">
        <v>27</v>
      </c>
      <c r="C13" s="22">
        <v>2381844</v>
      </c>
      <c r="D13" s="22">
        <v>0</v>
      </c>
      <c r="E13" s="22">
        <f t="shared" si="2"/>
        <v>2381844</v>
      </c>
      <c r="F13" s="22">
        <v>559800</v>
      </c>
      <c r="G13" s="22">
        <v>559800</v>
      </c>
      <c r="H13" s="22">
        <f t="shared" si="3"/>
        <v>-1822044</v>
      </c>
      <c r="I13" s="44" t="s">
        <v>42</v>
      </c>
    </row>
    <row r="14" spans="1:9" x14ac:dyDescent="0.2">
      <c r="A14" s="32"/>
      <c r="B14" s="42" t="s">
        <v>6</v>
      </c>
      <c r="C14" s="22">
        <v>166568.35999999999</v>
      </c>
      <c r="D14" s="22">
        <v>0</v>
      </c>
      <c r="E14" s="22">
        <f t="shared" ref="E14" si="4">C14+D14</f>
        <v>166568.35999999999</v>
      </c>
      <c r="F14" s="22">
        <v>0</v>
      </c>
      <c r="G14" s="22">
        <v>0</v>
      </c>
      <c r="H14" s="22">
        <f t="shared" ref="H14" si="5">G14-C14</f>
        <v>-166568.35999999999</v>
      </c>
      <c r="I14" s="44" t="s">
        <v>43</v>
      </c>
    </row>
    <row r="15" spans="1:9" x14ac:dyDescent="0.2">
      <c r="A15" s="32"/>
      <c r="C15" s="13"/>
      <c r="D15" s="13"/>
      <c r="E15" s="13"/>
      <c r="F15" s="13"/>
      <c r="G15" s="13"/>
      <c r="H15" s="13"/>
      <c r="I15" s="44" t="s">
        <v>44</v>
      </c>
    </row>
    <row r="16" spans="1:9" x14ac:dyDescent="0.2">
      <c r="A16" s="9"/>
      <c r="B16" s="10" t="s">
        <v>14</v>
      </c>
      <c r="C16" s="23">
        <f>SUM(C5:C14)</f>
        <v>2873412.36</v>
      </c>
      <c r="D16" s="23">
        <f t="shared" ref="D16:H16" si="6">SUM(D5:D14)</f>
        <v>0</v>
      </c>
      <c r="E16" s="23">
        <f t="shared" si="6"/>
        <v>2873412.36</v>
      </c>
      <c r="F16" s="23">
        <f t="shared" si="6"/>
        <v>659430</v>
      </c>
      <c r="G16" s="11">
        <f t="shared" si="6"/>
        <v>659430</v>
      </c>
      <c r="H16" s="12">
        <f t="shared" si="6"/>
        <v>-2213982.36</v>
      </c>
      <c r="I16" s="44" t="s">
        <v>44</v>
      </c>
    </row>
    <row r="17" spans="1:9" x14ac:dyDescent="0.2">
      <c r="A17" s="34"/>
      <c r="B17" s="28"/>
      <c r="C17" s="29"/>
      <c r="D17" s="29"/>
      <c r="E17" s="35"/>
      <c r="F17" s="30" t="s">
        <v>22</v>
      </c>
      <c r="G17" s="36"/>
      <c r="H17" s="27"/>
      <c r="I17" s="44" t="s">
        <v>44</v>
      </c>
    </row>
    <row r="18" spans="1:9" x14ac:dyDescent="0.2">
      <c r="A18" s="56" t="s">
        <v>24</v>
      </c>
      <c r="B18" s="57"/>
      <c r="C18" s="46" t="s">
        <v>23</v>
      </c>
      <c r="D18" s="46"/>
      <c r="E18" s="46"/>
      <c r="F18" s="46"/>
      <c r="G18" s="46"/>
      <c r="H18" s="54" t="s">
        <v>20</v>
      </c>
      <c r="I18" s="44" t="s">
        <v>44</v>
      </c>
    </row>
    <row r="19" spans="1:9" ht="22.5" x14ac:dyDescent="0.2">
      <c r="A19" s="58"/>
      <c r="B19" s="59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55"/>
      <c r="I19" s="44" t="s">
        <v>44</v>
      </c>
    </row>
    <row r="20" spans="1:9" x14ac:dyDescent="0.2">
      <c r="A20" s="60"/>
      <c r="B20" s="61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  <c r="I20" s="44" t="s">
        <v>44</v>
      </c>
    </row>
    <row r="21" spans="1:9" x14ac:dyDescent="0.2">
      <c r="A21" s="40" t="s">
        <v>28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4" t="s">
        <v>44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f t="shared" ref="H22:H25" si="8">G22-C22</f>
        <v>0</v>
      </c>
      <c r="I22" s="44" t="s">
        <v>35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ref="E23:E25" si="9">C23+D23</f>
        <v>0</v>
      </c>
      <c r="F23" s="25">
        <v>0</v>
      </c>
      <c r="G23" s="25">
        <v>0</v>
      </c>
      <c r="H23" s="25">
        <f t="shared" si="8"/>
        <v>0</v>
      </c>
      <c r="I23" s="44" t="s">
        <v>45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9"/>
        <v>0</v>
      </c>
      <c r="F24" s="25">
        <v>0</v>
      </c>
      <c r="G24" s="25">
        <v>0</v>
      </c>
      <c r="H24" s="25">
        <f t="shared" si="8"/>
        <v>0</v>
      </c>
      <c r="I24" s="44" t="s">
        <v>36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9"/>
        <v>0</v>
      </c>
      <c r="F25" s="25">
        <v>0</v>
      </c>
      <c r="G25" s="25">
        <v>0</v>
      </c>
      <c r="H25" s="25">
        <f t="shared" si="8"/>
        <v>0</v>
      </c>
      <c r="I25" s="44" t="s">
        <v>37</v>
      </c>
    </row>
    <row r="26" spans="1:9" x14ac:dyDescent="0.2">
      <c r="A26" s="16"/>
      <c r="B26" s="17" t="s">
        <v>29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4" t="s">
        <v>38</v>
      </c>
    </row>
    <row r="27" spans="1:9" x14ac:dyDescent="0.2">
      <c r="A27" s="16"/>
      <c r="B27" s="17" t="s">
        <v>30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4" t="s">
        <v>39</v>
      </c>
    </row>
    <row r="28" spans="1:9" ht="22.5" x14ac:dyDescent="0.2">
      <c r="A28" s="16"/>
      <c r="B28" s="17" t="s">
        <v>31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4" t="s">
        <v>41</v>
      </c>
    </row>
    <row r="29" spans="1:9" ht="22.5" x14ac:dyDescent="0.2">
      <c r="A29" s="16"/>
      <c r="B29" s="17" t="s">
        <v>27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4" t="s">
        <v>42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4" t="s">
        <v>44</v>
      </c>
    </row>
    <row r="31" spans="1:9" x14ac:dyDescent="0.2">
      <c r="A31" s="40" t="s">
        <v>7</v>
      </c>
      <c r="B31" s="15"/>
      <c r="C31" s="26">
        <f t="shared" ref="C31:H31" si="14">SUM(C32:C35)</f>
        <v>2706844</v>
      </c>
      <c r="D31" s="26">
        <f t="shared" si="14"/>
        <v>0</v>
      </c>
      <c r="E31" s="26">
        <f t="shared" si="14"/>
        <v>2706844</v>
      </c>
      <c r="F31" s="26">
        <f t="shared" si="14"/>
        <v>659430</v>
      </c>
      <c r="G31" s="26">
        <f t="shared" si="14"/>
        <v>659430</v>
      </c>
      <c r="H31" s="26">
        <f t="shared" si="14"/>
        <v>-2047414</v>
      </c>
      <c r="I31" s="44" t="s">
        <v>44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4" t="s">
        <v>45</v>
      </c>
    </row>
    <row r="33" spans="1:9" x14ac:dyDescent="0.2">
      <c r="A33" s="16"/>
      <c r="B33" s="17" t="s">
        <v>32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4" t="s">
        <v>38</v>
      </c>
    </row>
    <row r="34" spans="1:9" x14ac:dyDescent="0.2">
      <c r="A34" s="16"/>
      <c r="B34" s="17" t="s">
        <v>33</v>
      </c>
      <c r="C34" s="25">
        <v>325000</v>
      </c>
      <c r="D34" s="25">
        <v>0</v>
      </c>
      <c r="E34" s="25">
        <f>C34+D34</f>
        <v>325000</v>
      </c>
      <c r="F34" s="25">
        <v>99630</v>
      </c>
      <c r="G34" s="25">
        <v>99630</v>
      </c>
      <c r="H34" s="25">
        <f t="shared" si="15"/>
        <v>-225370</v>
      </c>
      <c r="I34" s="44" t="s">
        <v>40</v>
      </c>
    </row>
    <row r="35" spans="1:9" ht="22.5" x14ac:dyDescent="0.2">
      <c r="A35" s="16"/>
      <c r="B35" s="17" t="s">
        <v>27</v>
      </c>
      <c r="C35" s="25">
        <v>2381844</v>
      </c>
      <c r="D35" s="25">
        <v>0</v>
      </c>
      <c r="E35" s="25">
        <f>C35+D35</f>
        <v>2381844</v>
      </c>
      <c r="F35" s="25">
        <v>559800</v>
      </c>
      <c r="G35" s="25">
        <v>559800</v>
      </c>
      <c r="H35" s="25">
        <f t="shared" ref="H35" si="16">G35-C35</f>
        <v>-1822044</v>
      </c>
      <c r="I35" s="44" t="s">
        <v>42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4" t="s">
        <v>44</v>
      </c>
    </row>
    <row r="37" spans="1:9" x14ac:dyDescent="0.2">
      <c r="A37" s="41" t="s">
        <v>34</v>
      </c>
      <c r="B37" s="18"/>
      <c r="C37" s="26">
        <f t="shared" ref="C37:H37" si="17">SUM(C38)</f>
        <v>166568.35999999999</v>
      </c>
      <c r="D37" s="26">
        <f t="shared" si="17"/>
        <v>0</v>
      </c>
      <c r="E37" s="26">
        <f t="shared" si="17"/>
        <v>166568.35999999999</v>
      </c>
      <c r="F37" s="26">
        <f t="shared" si="17"/>
        <v>0</v>
      </c>
      <c r="G37" s="26">
        <f t="shared" si="17"/>
        <v>0</v>
      </c>
      <c r="H37" s="26">
        <f t="shared" si="17"/>
        <v>-166568.35999999999</v>
      </c>
      <c r="I37" s="44" t="s">
        <v>44</v>
      </c>
    </row>
    <row r="38" spans="1:9" x14ac:dyDescent="0.2">
      <c r="A38" s="14"/>
      <c r="B38" s="17" t="s">
        <v>6</v>
      </c>
      <c r="C38" s="25">
        <v>166568.35999999999</v>
      </c>
      <c r="D38" s="25">
        <v>0</v>
      </c>
      <c r="E38" s="25">
        <f>C38+D38</f>
        <v>166568.35999999999</v>
      </c>
      <c r="F38" s="25">
        <v>0</v>
      </c>
      <c r="G38" s="25">
        <v>0</v>
      </c>
      <c r="H38" s="25">
        <f>G38-C38</f>
        <v>-166568.35999999999</v>
      </c>
      <c r="I38" s="44" t="s">
        <v>43</v>
      </c>
    </row>
    <row r="39" spans="1:9" x14ac:dyDescent="0.2">
      <c r="A39" s="19"/>
      <c r="B39" s="20" t="s">
        <v>14</v>
      </c>
      <c r="C39" s="23">
        <f>SUM(C37+C31+C21)</f>
        <v>2873412.36</v>
      </c>
      <c r="D39" s="23">
        <f t="shared" ref="D39:H39" si="18">SUM(D37+D31+D21)</f>
        <v>0</v>
      </c>
      <c r="E39" s="23">
        <f t="shared" si="18"/>
        <v>2873412.36</v>
      </c>
      <c r="F39" s="23">
        <f t="shared" si="18"/>
        <v>659430</v>
      </c>
      <c r="G39" s="23">
        <f t="shared" si="18"/>
        <v>659430</v>
      </c>
      <c r="H39" s="12">
        <f t="shared" si="18"/>
        <v>-2213982.36</v>
      </c>
      <c r="I39" s="44" t="s">
        <v>44</v>
      </c>
    </row>
    <row r="40" spans="1:9" x14ac:dyDescent="0.2">
      <c r="A40" s="62" t="s">
        <v>47</v>
      </c>
      <c r="B40" s="62"/>
      <c r="C40" s="62"/>
      <c r="D40" s="62"/>
      <c r="E40" s="62"/>
      <c r="F40" s="30" t="s">
        <v>22</v>
      </c>
      <c r="G40" s="31"/>
      <c r="H40" s="27"/>
      <c r="I40" s="44" t="s">
        <v>44</v>
      </c>
    </row>
    <row r="41" spans="1:9" x14ac:dyDescent="0.2">
      <c r="A41" s="63"/>
      <c r="B41" s="63"/>
      <c r="C41" s="63"/>
      <c r="D41" s="63"/>
      <c r="E41" s="63"/>
    </row>
    <row r="42" spans="1:9" x14ac:dyDescent="0.2">
      <c r="B42" s="37"/>
    </row>
    <row r="43" spans="1:9" x14ac:dyDescent="0.2">
      <c r="B43" s="38"/>
    </row>
    <row r="44" spans="1:9" x14ac:dyDescent="0.2">
      <c r="B44" s="64" t="s">
        <v>48</v>
      </c>
      <c r="C44" s="64"/>
      <c r="F44" s="64" t="s">
        <v>51</v>
      </c>
      <c r="G44" s="64"/>
      <c r="H44" s="64"/>
    </row>
    <row r="45" spans="1:9" x14ac:dyDescent="0.2">
      <c r="B45" s="64" t="s">
        <v>49</v>
      </c>
      <c r="C45" s="64"/>
      <c r="F45" s="64" t="s">
        <v>52</v>
      </c>
      <c r="G45" s="64"/>
      <c r="H45" s="64"/>
    </row>
    <row r="46" spans="1:9" x14ac:dyDescent="0.2">
      <c r="B46" s="64" t="s">
        <v>50</v>
      </c>
      <c r="C46" s="64"/>
      <c r="F46" s="64" t="s">
        <v>53</v>
      </c>
      <c r="G46" s="64"/>
      <c r="H46" s="64"/>
    </row>
  </sheetData>
  <sheetProtection formatCells="0" formatColumns="0" formatRows="0" insertRows="0" autoFilter="0"/>
  <mergeCells count="14">
    <mergeCell ref="A40:E41"/>
    <mergeCell ref="B44:C44"/>
    <mergeCell ref="B45:C45"/>
    <mergeCell ref="B46:C46"/>
    <mergeCell ref="F44:H44"/>
    <mergeCell ref="F45:H45"/>
    <mergeCell ref="F46:H46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2019-04-24T20:49:03Z</cp:lastPrinted>
  <dcterms:created xsi:type="dcterms:W3CDTF">2012-12-11T20:48:19Z</dcterms:created>
  <dcterms:modified xsi:type="dcterms:W3CDTF">2019-04-24T20:49:09Z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