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D34" i="1"/>
  <c r="E60" i="1"/>
  <c r="D60" i="1"/>
</calcChain>
</file>

<file path=xl/sharedStrings.xml><?xml version="1.0" encoding="utf-8"?>
<sst xmlns="http://schemas.openxmlformats.org/spreadsheetml/2006/main" count="69" uniqueCount="59">
  <si>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</si>
  <si>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</si>
  <si>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</si>
  <si>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</si>
  <si>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</si>
  <si>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</si>
  <si>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</si>
  <si>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</si>
  <si>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</si>
  <si>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</si>
  <si>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</si>
  <si>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</si>
  <si>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</si>
  <si>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</si>
  <si>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</si>
  <si>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</si>
  <si>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</si>
  <si>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</si>
  <si>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</si>
  <si>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</si>
  <si>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</si>
  <si>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</si>
  <si>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</si>
  <si>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</si>
  <si>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</si>
  <si>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</si>
  <si>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</si>
  <si>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</si>
  <si>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</si>
  <si>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</si>
  <si>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</si>
  <si>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</si>
  <si>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</si>
  <si>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</si>
  <si>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</si>
  <si>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</si>
  <si>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</si>
  <si>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</si>
  <si>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</si>
  <si>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</si>
  <si>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</si>
  <si>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</si>
  <si>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</si>
  <si>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</si>
  <si>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</si>
  <si>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</si>
  <si>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</si>
  <si>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</si>
  <si>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</si>
  <si>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</si>
  <si>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</si>
  <si>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CASA DE LA CULTURA DEL MUNICIPIO DE VALLE DE SANTIAGO, GTO.
ESTADO DE FLUJOS DE EFECTIVO
DEL 1 DE ENERO AL AL 31 DE DICIEMBRE DEL 2018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</si>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</sst>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2677351.52</v>
      </c>
      <c r="E5" s="11">
        <f>SUM(E6:E16)</f>
        <v>3001953.94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0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0</v>
      </c>
      <c r="E10" s="13">
        <v>0</v>
      </c>
    </row>
    <row r="11" spans="1:5" x14ac:dyDescent="0.2">
      <c r="A11" s="28">
        <v>4160</v>
      </c>
      <c r="C11" s="5" t="s">
        <v>21</v>
      </c>
      <c r="D11" s="12">
        <v>0</v>
      </c>
      <c r="E11" s="13">
        <v>0</v>
      </c>
    </row>
    <row r="12" spans="1:5" x14ac:dyDescent="0.2">
      <c r="A12" s="28">
        <v>4170</v>
      </c>
      <c r="C12" s="5" t="s">
        <v>22</v>
      </c>
      <c r="D12" s="12">
        <v>316640</v>
      </c>
      <c r="E12" s="13">
        <v>308530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0</v>
      </c>
      <c r="E14" s="13">
        <v>407140</v>
      </c>
    </row>
    <row r="15" spans="1:5" x14ac:dyDescent="0.2">
      <c r="A15" s="28">
        <v>4220</v>
      </c>
      <c r="C15" s="5" t="s">
        <v>25</v>
      </c>
      <c r="D15" s="12">
        <v>2360711.52</v>
      </c>
      <c r="E15" s="13">
        <v>2286283.94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2549082.86</v>
      </c>
      <c r="E17" s="11">
        <f>SUM(E18:E33)</f>
        <v>2898408.2399999998</v>
      </c>
    </row>
    <row r="18" spans="1:5" x14ac:dyDescent="0.2">
      <c r="A18" s="28">
        <v>5110</v>
      </c>
      <c r="C18" s="5" t="s">
        <v>27</v>
      </c>
      <c r="D18" s="12">
        <v>1800375.59</v>
      </c>
      <c r="E18" s="13">
        <v>1703429.4</v>
      </c>
    </row>
    <row r="19" spans="1:5" x14ac:dyDescent="0.2">
      <c r="A19" s="28">
        <v>5120</v>
      </c>
      <c r="C19" s="5" t="s">
        <v>28</v>
      </c>
      <c r="D19" s="12">
        <v>203025.64</v>
      </c>
      <c r="E19" s="13">
        <v>187951.24</v>
      </c>
    </row>
    <row r="20" spans="1:5" x14ac:dyDescent="0.2">
      <c r="A20" s="28">
        <v>5130</v>
      </c>
      <c r="C20" s="5" t="s">
        <v>29</v>
      </c>
      <c r="D20" s="12">
        <v>545681.63</v>
      </c>
      <c r="E20" s="13">
        <v>1002121.24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0</v>
      </c>
      <c r="E24" s="13">
        <v>4906.3599999999997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128268.66000000015</v>
      </c>
      <c r="E34" s="11">
        <f>E5-E17</f>
        <v>103545.70000000019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0</v>
      </c>
      <c r="E41" s="11">
        <f>SUM(E42:E44)</f>
        <v>152949.65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0</v>
      </c>
      <c r="E43" s="13">
        <v>152949.65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0</v>
      </c>
      <c r="E45" s="11">
        <f>E37-E41</f>
        <v>-152949.65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33987.660000000003</v>
      </c>
      <c r="E48" s="11">
        <f>SUM(E49+E52)</f>
        <v>11571.17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33987.660000000003</v>
      </c>
      <c r="E52" s="13">
        <v>11571.17</v>
      </c>
    </row>
    <row r="53" spans="1:5" x14ac:dyDescent="0.2">
      <c r="A53" s="22"/>
      <c r="B53" s="19" t="s">
        <v>15</v>
      </c>
      <c r="C53" s="14"/>
      <c r="D53" s="10">
        <f>SUM(D54+D57)</f>
        <v>20247.12</v>
      </c>
      <c r="E53" s="11">
        <f>SUM(E54+E57)</f>
        <v>62302.86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20247.12</v>
      </c>
      <c r="E57" s="13">
        <v>62302.86</v>
      </c>
    </row>
    <row r="58" spans="1:5" x14ac:dyDescent="0.2">
      <c r="A58" s="27" t="s">
        <v>17</v>
      </c>
      <c r="C58" s="9"/>
      <c r="D58" s="10">
        <f>D48-D53</f>
        <v>13740.540000000005</v>
      </c>
      <c r="E58" s="11">
        <f>E48-E53</f>
        <v>-50731.69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142009.20000000016</v>
      </c>
      <c r="E60" s="11">
        <f>E58+E45+E34</f>
        <v>-100135.63999999981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72898.48</v>
      </c>
      <c r="E62" s="11">
        <v>110731.26</v>
      </c>
    </row>
    <row r="63" spans="1:5" x14ac:dyDescent="0.2">
      <c r="A63" s="27" t="s">
        <v>46</v>
      </c>
      <c r="C63" s="9"/>
      <c r="D63" s="10">
        <v>181117.02</v>
      </c>
      <c r="E63" s="11">
        <v>72898.48</v>
      </c>
    </row>
    <row r="64" spans="1:5" x14ac:dyDescent="0.2">
      <c r="A64" s="25"/>
      <c r="B64" s="20"/>
      <c r="C64" s="21"/>
      <c r="D64" s="21"/>
      <c r="E64" s="26"/>
    </row>
    <row r="65" spans="1:6" x14ac:dyDescent="0.2">
      <c r="C65" s="36" t="s">
        <v>58</v>
      </c>
      <c r="D65" s="36"/>
      <c r="E65" s="36"/>
      <c r="F65" s="36"/>
    </row>
    <row r="68" spans="1:6" x14ac:dyDescent="0.2">
      <c r="A68" s="34" t="s">
        <v>52</v>
      </c>
      <c r="B68" s="34"/>
      <c r="C68" s="34"/>
      <c r="D68" s="35" t="s">
        <v>55</v>
      </c>
      <c r="E68" s="35"/>
    </row>
    <row r="69" spans="1:6" x14ac:dyDescent="0.2">
      <c r="A69" s="34" t="s">
        <v>53</v>
      </c>
      <c r="B69" s="34"/>
      <c r="C69" s="34"/>
      <c r="D69" s="35" t="s">
        <v>56</v>
      </c>
      <c r="E69" s="35"/>
    </row>
    <row r="70" spans="1:6" x14ac:dyDescent="0.2">
      <c r="A70" s="34" t="s">
        <v>54</v>
      </c>
      <c r="B70" s="34"/>
      <c r="C70" s="34"/>
      <c r="D70" s="35" t="s">
        <v>57</v>
      </c>
      <c r="E70" s="35"/>
    </row>
  </sheetData>
  <sheetProtection formatCells="0" formatColumns="0" formatRows="0" autoFilter="0"/>
  <mergeCells count="9">
    <mergeCell ref="A1:E1"/>
    <mergeCell ref="A2:C2"/>
    <mergeCell ref="A68:C68"/>
    <mergeCell ref="A69:C69"/>
    <mergeCell ref="A70:C70"/>
    <mergeCell ref="D68:E68"/>
    <mergeCell ref="D69:E69"/>
    <mergeCell ref="D70:E70"/>
    <mergeCell ref="C65:F65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2019-01-23T18:57:25Z</cp:lastPrinted>
  <dcterms:created xsi:type="dcterms:W3CDTF">2012-12-11T20:31:36Z</dcterms:created>
  <dcterms:modified xsi:type="dcterms:W3CDTF">2019-01-23T18:58:40Z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