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3ER TRIMESTRE\"/>
    </mc:Choice>
  </mc:AlternateContent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C48" i="4" l="1"/>
  <c r="G48" i="4"/>
  <c r="F48" i="4"/>
  <c r="D48" i="4"/>
  <c r="H26" i="4"/>
  <c r="H21" i="4"/>
  <c r="E21" i="4"/>
  <c r="H40" i="4"/>
  <c r="E40" i="4"/>
  <c r="E26" i="4"/>
  <c r="H48" i="4" l="1"/>
  <c r="E48" i="4"/>
</calcChain>
</file>

<file path=xl/sharedStrings.xml><?xml version="1.0" encoding="utf-8"?>
<sst xmlns="http://schemas.openxmlformats.org/spreadsheetml/2006/main" count="74" uniqueCount="41">
  <si>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</si>
  <si>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</si>
  <si>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</si>
  <si>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</si>
  <si>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</si>
  <si>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</si>
  <si>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</si>
  <si>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</si>
  <si>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</si>
  <si>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</si>
  <si>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</si>
  <si>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</si>
  <si>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</si>
  <si>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</si>
  <si>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</si>
  <si>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</si>
  <si>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</si>
  <si>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</si>
  <si>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</si>
  <si>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</si>
  <si>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</si>
  <si>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</si>
  <si>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</si>
  <si>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</si>
  <si>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</si>
  <si>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</si>
  <si>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</si>
  <si>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</si>
  <si>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</si>
  <si>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</si>
  <si>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</si>
  <si>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</si>
  <si>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</si>
  <si>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</si>
  <si>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CASA DE LA CULTURA DEL MUNICIPIO DE VALLE DE SANTIAGO, GTO.
ESTADO ANALÍTICO DE INGRESOS
DEL 1 DE ENERO AL 30 DE SEPTIEMBRE DEL 2018</t>
  </si>
  <si>
    <t>_________________________________________</t>
  </si>
  <si>
    <t>__________________________________________</t>
  </si>
  <si>
    <t>ENCARGADO DEL AREA CONTABLE</t>
  </si>
  <si>
    <t>C.P. JESUS IVAN GOMEZ LINCE</t>
  </si>
  <si>
    <t>LIC. IRENE BORJA PIMENTEL</t>
  </si>
  <si>
    <t>DIRECTORA DE 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</si>
</sst>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0" fontId="9" fillId="0" borderId="8" xfId="8" quotePrefix="1" applyFont="1" applyFill="1" applyBorder="1" applyAlignment="1" applyProtection="1">
      <alignment horizontal="center" vertical="top"/>
      <protection locked="0"/>
    </xf>
    <xf numFmtId="0" fontId="10" fillId="0" borderId="9" xfId="8" applyFont="1" applyFill="1" applyBorder="1" applyAlignment="1" applyProtection="1">
      <alignment horizontal="left" vertical="top" indent="3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0" fontId="4" fillId="0" borderId="11" xfId="8" quotePrefix="1" applyFont="1" applyFill="1" applyBorder="1" applyAlignment="1" applyProtection="1">
      <alignment horizontal="center" vertical="top"/>
      <protection locked="0"/>
    </xf>
    <xf numFmtId="0" fontId="4" fillId="0" borderId="11" xfId="8" applyFont="1" applyFill="1" applyBorder="1" applyAlignment="1" applyProtection="1">
      <alignment vertical="top"/>
      <protection locked="0"/>
    </xf>
    <xf numFmtId="4" fontId="4" fillId="0" borderId="11" xfId="8" applyNumberFormat="1" applyFont="1" applyFill="1" applyBorder="1" applyAlignment="1" applyProtection="1">
      <alignment vertical="top"/>
      <protection locked="0"/>
    </xf>
    <xf numFmtId="4" fontId="4" fillId="0" borderId="1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10" fillId="0" borderId="5" xfId="9" applyFont="1" applyFill="1" applyBorder="1" applyAlignment="1" applyProtection="1">
      <alignment horizontal="center" vertical="top"/>
    </xf>
    <xf numFmtId="0" fontId="10" fillId="0" borderId="0" xfId="8" applyFont="1" applyFill="1" applyBorder="1" applyAlignment="1" applyProtection="1">
      <alignment horizontal="justify" vertical="top" wrapText="1"/>
    </xf>
    <xf numFmtId="0" fontId="9" fillId="0" borderId="5" xfId="8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vertical="top"/>
    </xf>
    <xf numFmtId="0" fontId="10" fillId="0" borderId="0" xfId="8" applyFont="1" applyFill="1" applyBorder="1" applyAlignment="1" applyProtection="1">
      <alignment horizontal="left" vertical="top"/>
    </xf>
    <xf numFmtId="0" fontId="9" fillId="0" borderId="8" xfId="8" quotePrefix="1" applyFont="1" applyFill="1" applyBorder="1" applyAlignment="1" applyProtection="1">
      <alignment horizontal="center" vertical="top"/>
    </xf>
    <xf numFmtId="0" fontId="10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9" fillId="0" borderId="7" xfId="8" applyNumberFormat="1" applyFont="1" applyFill="1" applyBorder="1" applyAlignment="1" applyProtection="1">
      <alignment vertical="top"/>
      <protection locked="0"/>
    </xf>
    <xf numFmtId="4" fontId="10" fillId="0" borderId="12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10" fillId="0" borderId="14" xfId="8" applyNumberFormat="1" applyFont="1" applyFill="1" applyBorder="1" applyAlignment="1" applyProtection="1">
      <alignment vertical="top"/>
      <protection locked="0"/>
    </xf>
    <xf numFmtId="4" fontId="9" fillId="0" borderId="13" xfId="8" applyNumberFormat="1" applyFont="1" applyFill="1" applyBorder="1" applyAlignment="1" applyProtection="1">
      <alignment vertical="top"/>
      <protection locked="0"/>
    </xf>
    <xf numFmtId="4" fontId="10" fillId="0" borderId="8" xfId="8" applyNumberFormat="1" applyFont="1" applyFill="1" applyBorder="1" applyAlignment="1" applyProtection="1">
      <alignment vertical="top"/>
      <protection locked="0"/>
    </xf>
    <xf numFmtId="4" fontId="10" fillId="0" borderId="10" xfId="8" applyNumberFormat="1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justify"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 indent="2"/>
      <protection locked="0"/>
    </xf>
    <xf numFmtId="0" fontId="7" fillId="0" borderId="0" xfId="23" applyFont="1" applyFill="1" applyBorder="1" applyAlignment="1" applyProtection="1">
      <alignment horizontal="center" vertical="top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10" fillId="2" borderId="8" xfId="8" applyFont="1" applyFill="1" applyBorder="1" applyAlignment="1" applyProtection="1">
      <alignment horizontal="center" vertical="center" wrapText="1"/>
      <protection locked="0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10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6" xfId="8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/>
    </xf>
    <xf numFmtId="0" fontId="10" fillId="2" borderId="12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6" t="s">
        <v>34</v>
      </c>
      <c r="B1" s="47"/>
      <c r="C1" s="47"/>
      <c r="D1" s="47"/>
      <c r="E1" s="47"/>
      <c r="F1" s="47"/>
      <c r="G1" s="47"/>
      <c r="H1" s="48"/>
    </row>
    <row r="2" spans="1:8" s="3" customFormat="1" x14ac:dyDescent="0.2">
      <c r="A2" s="49" t="s">
        <v>22</v>
      </c>
      <c r="B2" s="50"/>
      <c r="C2" s="47" t="s">
        <v>30</v>
      </c>
      <c r="D2" s="47"/>
      <c r="E2" s="47"/>
      <c r="F2" s="47"/>
      <c r="G2" s="47"/>
      <c r="H2" s="55" t="s">
        <v>27</v>
      </c>
    </row>
    <row r="3" spans="1:8" s="1" customFormat="1" ht="24.95" customHeight="1" x14ac:dyDescent="0.2">
      <c r="A3" s="51"/>
      <c r="B3" s="52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6"/>
    </row>
    <row r="4" spans="1:8" s="1" customFormat="1" x14ac:dyDescent="0.2">
      <c r="A4" s="53"/>
      <c r="B4" s="54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0</v>
      </c>
      <c r="D5" s="30">
        <v>0</v>
      </c>
      <c r="E5" s="30">
        <f>C5+D5</f>
        <v>0</v>
      </c>
      <c r="F5" s="30">
        <v>0</v>
      </c>
      <c r="G5" s="30">
        <v>0</v>
      </c>
      <c r="H5" s="30">
        <f>G5-C5</f>
        <v>0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0</v>
      </c>
      <c r="D8" s="31">
        <v>0</v>
      </c>
      <c r="E8" s="31">
        <f t="shared" si="0"/>
        <v>0</v>
      </c>
      <c r="F8" s="31">
        <v>0</v>
      </c>
      <c r="G8" s="31">
        <v>0</v>
      </c>
      <c r="H8" s="31">
        <f t="shared" si="1"/>
        <v>0</v>
      </c>
    </row>
    <row r="9" spans="1:8" x14ac:dyDescent="0.2">
      <c r="A9" s="2" t="s">
        <v>4</v>
      </c>
      <c r="C9" s="31">
        <v>0</v>
      </c>
      <c r="D9" s="31">
        <v>0</v>
      </c>
      <c r="E9" s="31">
        <f t="shared" si="0"/>
        <v>0</v>
      </c>
      <c r="F9" s="31">
        <v>0</v>
      </c>
      <c r="G9" s="31">
        <v>0</v>
      </c>
      <c r="H9" s="31">
        <f t="shared" si="1"/>
        <v>0</v>
      </c>
    </row>
    <row r="10" spans="1:8" x14ac:dyDescent="0.2">
      <c r="A10" s="4">
        <v>51</v>
      </c>
      <c r="B10" s="5" t="s">
        <v>5</v>
      </c>
      <c r="C10" s="31">
        <v>0</v>
      </c>
      <c r="D10" s="31">
        <v>0</v>
      </c>
      <c r="E10" s="31">
        <f t="shared" si="0"/>
        <v>0</v>
      </c>
      <c r="F10" s="31">
        <v>0</v>
      </c>
      <c r="G10" s="31">
        <v>0</v>
      </c>
      <c r="H10" s="31">
        <f t="shared" si="1"/>
        <v>0</v>
      </c>
    </row>
    <row r="11" spans="1:8" x14ac:dyDescent="0.2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x14ac:dyDescent="0.2">
      <c r="A12" s="2" t="s">
        <v>7</v>
      </c>
      <c r="C12" s="31">
        <v>0</v>
      </c>
      <c r="D12" s="31">
        <v>0</v>
      </c>
      <c r="E12" s="31">
        <f t="shared" si="0"/>
        <v>0</v>
      </c>
      <c r="F12" s="31">
        <v>0</v>
      </c>
      <c r="G12" s="31">
        <v>0</v>
      </c>
      <c r="H12" s="31">
        <f t="shared" si="1"/>
        <v>0</v>
      </c>
    </row>
    <row r="13" spans="1:8" x14ac:dyDescent="0.2">
      <c r="A13" s="4">
        <v>61</v>
      </c>
      <c r="B13" s="5" t="s">
        <v>5</v>
      </c>
      <c r="C13" s="31">
        <v>0</v>
      </c>
      <c r="D13" s="31">
        <v>0</v>
      </c>
      <c r="E13" s="31">
        <f t="shared" si="0"/>
        <v>0</v>
      </c>
      <c r="F13" s="31">
        <v>0</v>
      </c>
      <c r="G13" s="31">
        <v>0</v>
      </c>
      <c r="H13" s="31">
        <f t="shared" si="1"/>
        <v>0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325000</v>
      </c>
      <c r="D16" s="31">
        <v>0</v>
      </c>
      <c r="E16" s="31">
        <f t="shared" si="0"/>
        <v>325000</v>
      </c>
      <c r="F16" s="31">
        <v>244070</v>
      </c>
      <c r="G16" s="31">
        <v>244070</v>
      </c>
      <c r="H16" s="31">
        <f t="shared" si="1"/>
        <v>-80930</v>
      </c>
    </row>
    <row r="17" spans="1:8" x14ac:dyDescent="0.2">
      <c r="A17" s="2" t="s">
        <v>9</v>
      </c>
      <c r="C17" s="31">
        <v>0</v>
      </c>
      <c r="D17" s="31">
        <v>0</v>
      </c>
      <c r="E17" s="31">
        <f t="shared" si="0"/>
        <v>0</v>
      </c>
      <c r="F17" s="31">
        <v>0</v>
      </c>
      <c r="G17" s="31">
        <v>0</v>
      </c>
      <c r="H17" s="31">
        <f t="shared" si="1"/>
        <v>0</v>
      </c>
    </row>
    <row r="18" spans="1:8" x14ac:dyDescent="0.2">
      <c r="A18" s="2" t="s">
        <v>11</v>
      </c>
      <c r="C18" s="31">
        <v>2295711</v>
      </c>
      <c r="D18" s="31">
        <v>90000</v>
      </c>
      <c r="E18" s="31">
        <f t="shared" si="0"/>
        <v>2385711</v>
      </c>
      <c r="F18" s="31">
        <v>1779648.25</v>
      </c>
      <c r="G18" s="31">
        <v>1779648.25</v>
      </c>
      <c r="H18" s="31">
        <f t="shared" si="1"/>
        <v>-516062.75</v>
      </c>
    </row>
    <row r="19" spans="1:8" x14ac:dyDescent="0.2">
      <c r="A19" s="2" t="s">
        <v>10</v>
      </c>
      <c r="C19" s="31">
        <v>54744</v>
      </c>
      <c r="D19" s="31">
        <v>-16563.52</v>
      </c>
      <c r="E19" s="31">
        <f t="shared" si="0"/>
        <v>38180.479999999996</v>
      </c>
      <c r="F19" s="31">
        <v>0</v>
      </c>
      <c r="G19" s="31">
        <v>0</v>
      </c>
      <c r="H19" s="31">
        <f t="shared" si="1"/>
        <v>-54744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2675455</v>
      </c>
      <c r="D21" s="32">
        <f t="shared" si="2"/>
        <v>73436.479999999996</v>
      </c>
      <c r="E21" s="32">
        <f t="shared" si="2"/>
        <v>2748891.48</v>
      </c>
      <c r="F21" s="32">
        <f t="shared" si="2"/>
        <v>2023718.25</v>
      </c>
      <c r="G21" s="32">
        <f t="shared" si="2"/>
        <v>2023718.25</v>
      </c>
      <c r="H21" s="19">
        <f t="shared" si="2"/>
        <v>-651736.75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7" t="s">
        <v>31</v>
      </c>
      <c r="B23" s="58"/>
      <c r="C23" s="47" t="s">
        <v>30</v>
      </c>
      <c r="D23" s="47"/>
      <c r="E23" s="47"/>
      <c r="F23" s="47"/>
      <c r="G23" s="47"/>
      <c r="H23" s="55" t="s">
        <v>27</v>
      </c>
    </row>
    <row r="24" spans="1:8" ht="22.5" x14ac:dyDescent="0.2">
      <c r="A24" s="59"/>
      <c r="B24" s="60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6"/>
    </row>
    <row r="25" spans="1:8" x14ac:dyDescent="0.2">
      <c r="A25" s="61"/>
      <c r="B25" s="62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0</v>
      </c>
      <c r="D26" s="33">
        <f t="shared" si="3"/>
        <v>0</v>
      </c>
      <c r="E26" s="33">
        <f t="shared" si="3"/>
        <v>0</v>
      </c>
      <c r="F26" s="33">
        <f t="shared" si="3"/>
        <v>0</v>
      </c>
      <c r="G26" s="33">
        <f t="shared" si="3"/>
        <v>0</v>
      </c>
      <c r="H26" s="33">
        <f t="shared" si="3"/>
        <v>0</v>
      </c>
    </row>
    <row r="27" spans="1:8" x14ac:dyDescent="0.2">
      <c r="A27" s="23"/>
      <c r="B27" s="24" t="s">
        <v>0</v>
      </c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G27-C27</f>
        <v>0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0</v>
      </c>
      <c r="D29" s="34">
        <v>0</v>
      </c>
      <c r="E29" s="34">
        <f t="shared" si="4"/>
        <v>0</v>
      </c>
      <c r="F29" s="34">
        <v>0</v>
      </c>
      <c r="G29" s="34">
        <v>0</v>
      </c>
      <c r="H29" s="34">
        <f t="shared" si="5"/>
        <v>0</v>
      </c>
    </row>
    <row r="30" spans="1:8" x14ac:dyDescent="0.2">
      <c r="A30" s="23"/>
      <c r="B30" s="24" t="s">
        <v>4</v>
      </c>
      <c r="C30" s="34">
        <v>0</v>
      </c>
      <c r="D30" s="34">
        <v>0</v>
      </c>
      <c r="E30" s="34">
        <f t="shared" si="4"/>
        <v>0</v>
      </c>
      <c r="F30" s="34">
        <v>0</v>
      </c>
      <c r="G30" s="34">
        <v>0</v>
      </c>
      <c r="H30" s="34">
        <f t="shared" si="5"/>
        <v>0</v>
      </c>
    </row>
    <row r="31" spans="1:8" x14ac:dyDescent="0.2">
      <c r="A31" s="23"/>
      <c r="B31" s="25" t="s">
        <v>5</v>
      </c>
      <c r="C31" s="34">
        <v>0</v>
      </c>
      <c r="D31" s="34">
        <v>0</v>
      </c>
      <c r="E31" s="34">
        <f t="shared" si="4"/>
        <v>0</v>
      </c>
      <c r="F31" s="34">
        <v>0</v>
      </c>
      <c r="G31" s="34">
        <v>0</v>
      </c>
      <c r="H31" s="34">
        <f t="shared" si="5"/>
        <v>0</v>
      </c>
    </row>
    <row r="32" spans="1:8" x14ac:dyDescent="0.2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x14ac:dyDescent="0.2">
      <c r="A33" s="23"/>
      <c r="B33" s="24" t="s">
        <v>7</v>
      </c>
      <c r="C33" s="34">
        <v>0</v>
      </c>
      <c r="D33" s="34">
        <v>0</v>
      </c>
      <c r="E33" s="34">
        <f t="shared" si="4"/>
        <v>0</v>
      </c>
      <c r="F33" s="34">
        <v>0</v>
      </c>
      <c r="G33" s="34">
        <v>0</v>
      </c>
      <c r="H33" s="34">
        <f t="shared" si="5"/>
        <v>0</v>
      </c>
    </row>
    <row r="34" spans="1:8" x14ac:dyDescent="0.2">
      <c r="A34" s="23"/>
      <c r="B34" s="25" t="s">
        <v>5</v>
      </c>
      <c r="C34" s="34">
        <v>0</v>
      </c>
      <c r="D34" s="34">
        <v>0</v>
      </c>
      <c r="E34" s="34">
        <f t="shared" si="4"/>
        <v>0</v>
      </c>
      <c r="F34" s="34">
        <v>0</v>
      </c>
      <c r="G34" s="34">
        <v>0</v>
      </c>
      <c r="H34" s="34">
        <f t="shared" si="5"/>
        <v>0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0</v>
      </c>
      <c r="D37" s="34">
        <v>0</v>
      </c>
      <c r="E37" s="34">
        <f>C37+D37</f>
        <v>0</v>
      </c>
      <c r="F37" s="34">
        <v>0</v>
      </c>
      <c r="G37" s="34">
        <v>0</v>
      </c>
      <c r="H37" s="34">
        <f t="shared" si="5"/>
        <v>0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2620711</v>
      </c>
      <c r="D40" s="35">
        <f t="shared" si="6"/>
        <v>90000</v>
      </c>
      <c r="E40" s="35">
        <f t="shared" si="6"/>
        <v>2710711</v>
      </c>
      <c r="F40" s="35">
        <f t="shared" si="6"/>
        <v>2023718.25</v>
      </c>
      <c r="G40" s="35">
        <f t="shared" si="6"/>
        <v>2023718.25</v>
      </c>
      <c r="H40" s="35">
        <f t="shared" si="6"/>
        <v>-596992.75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325000</v>
      </c>
      <c r="D42" s="34">
        <v>0</v>
      </c>
      <c r="E42" s="34">
        <f>C42+D42</f>
        <v>325000</v>
      </c>
      <c r="F42" s="34">
        <v>244070</v>
      </c>
      <c r="G42" s="34">
        <v>244070</v>
      </c>
      <c r="H42" s="34">
        <f t="shared" ref="H42:H43" si="7">G42-C42</f>
        <v>-80930</v>
      </c>
    </row>
    <row r="43" spans="1:8" x14ac:dyDescent="0.2">
      <c r="A43" s="23"/>
      <c r="B43" s="24" t="s">
        <v>11</v>
      </c>
      <c r="C43" s="34">
        <v>2295711</v>
      </c>
      <c r="D43" s="34">
        <v>90000</v>
      </c>
      <c r="E43" s="34">
        <f>C43+D43</f>
        <v>2385711</v>
      </c>
      <c r="F43" s="34">
        <v>1779648.25</v>
      </c>
      <c r="G43" s="34">
        <v>1779648.25</v>
      </c>
      <c r="H43" s="34">
        <f t="shared" si="7"/>
        <v>-516062.75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54744</v>
      </c>
      <c r="D45" s="35">
        <f t="shared" si="8"/>
        <v>-16563.52</v>
      </c>
      <c r="E45" s="35">
        <f t="shared" si="8"/>
        <v>38180.479999999996</v>
      </c>
      <c r="F45" s="35">
        <f t="shared" si="8"/>
        <v>0</v>
      </c>
      <c r="G45" s="35">
        <f t="shared" si="8"/>
        <v>0</v>
      </c>
      <c r="H45" s="35">
        <f t="shared" si="8"/>
        <v>-54744</v>
      </c>
    </row>
    <row r="46" spans="1:8" x14ac:dyDescent="0.2">
      <c r="A46" s="21"/>
      <c r="B46" s="24" t="s">
        <v>10</v>
      </c>
      <c r="C46" s="34">
        <v>54744</v>
      </c>
      <c r="D46" s="34">
        <v>-16563.52</v>
      </c>
      <c r="E46" s="35">
        <f>C46+D46</f>
        <v>38180.479999999996</v>
      </c>
      <c r="F46" s="34">
        <v>0</v>
      </c>
      <c r="G46" s="34">
        <v>0</v>
      </c>
      <c r="H46" s="35">
        <f>G46-C46</f>
        <v>-54744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2675455</v>
      </c>
      <c r="D48" s="32">
        <f t="shared" si="9"/>
        <v>73436.479999999996</v>
      </c>
      <c r="E48" s="32">
        <f t="shared" si="9"/>
        <v>2748891.48</v>
      </c>
      <c r="F48" s="32">
        <f t="shared" si="9"/>
        <v>2023718.25</v>
      </c>
      <c r="G48" s="32">
        <f t="shared" si="9"/>
        <v>2023718.25</v>
      </c>
      <c r="H48" s="19">
        <f t="shared" si="9"/>
        <v>-651736.75</v>
      </c>
    </row>
    <row r="49" spans="1:8" ht="11.25" customHeight="1" x14ac:dyDescent="0.2">
      <c r="A49" s="44" t="s">
        <v>33</v>
      </c>
      <c r="B49" s="44"/>
      <c r="C49" s="44"/>
      <c r="D49" s="44"/>
      <c r="E49" s="44"/>
      <c r="F49" s="37" t="s">
        <v>29</v>
      </c>
      <c r="G49" s="38"/>
      <c r="H49" s="36"/>
    </row>
    <row r="50" spans="1:8" x14ac:dyDescent="0.2">
      <c r="A50" s="45"/>
      <c r="B50" s="45"/>
      <c r="C50" s="45"/>
      <c r="D50" s="45"/>
      <c r="E50" s="45"/>
    </row>
    <row r="67" spans="2:8" x14ac:dyDescent="0.2">
      <c r="B67" s="43" t="s">
        <v>35</v>
      </c>
      <c r="C67" s="43"/>
      <c r="F67" s="43" t="s">
        <v>36</v>
      </c>
      <c r="G67" s="43"/>
      <c r="H67" s="43"/>
    </row>
    <row r="68" spans="2:8" x14ac:dyDescent="0.2">
      <c r="B68" s="43" t="s">
        <v>40</v>
      </c>
      <c r="C68" s="43"/>
      <c r="F68" s="43" t="s">
        <v>37</v>
      </c>
      <c r="G68" s="43"/>
      <c r="H68" s="43"/>
    </row>
    <row r="69" spans="2:8" x14ac:dyDescent="0.2">
      <c r="B69" s="43" t="s">
        <v>39</v>
      </c>
      <c r="C69" s="43"/>
      <c r="F69" s="43" t="s">
        <v>38</v>
      </c>
      <c r="G69" s="43"/>
      <c r="H69" s="43"/>
    </row>
  </sheetData>
  <sheetProtection formatCells="0" formatColumns="0" formatRows="0" insertRows="0" autoFilter="0"/>
  <mergeCells count="14">
    <mergeCell ref="A49:E50"/>
    <mergeCell ref="A1:H1"/>
    <mergeCell ref="C2:G2"/>
    <mergeCell ref="A2:B4"/>
    <mergeCell ref="H2:H3"/>
    <mergeCell ref="C23:G23"/>
    <mergeCell ref="H23:H24"/>
    <mergeCell ref="A23:B25"/>
    <mergeCell ref="B67:C67"/>
    <mergeCell ref="B68:C68"/>
    <mergeCell ref="B69:C69"/>
    <mergeCell ref="F67:H67"/>
    <mergeCell ref="F68:H68"/>
    <mergeCell ref="F69:H6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2018-10-23T14:57:19Z</cp:lastPrinted>
  <dcterms:created xsi:type="dcterms:W3CDTF">2012-12-11T20:48:19Z</dcterms:created>
  <dcterms:modified xsi:type="dcterms:W3CDTF">2018-10-23T14:57:24Z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