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C56" i="1" s="1"/>
  <c r="C43" i="1"/>
  <c r="D43" i="1"/>
  <c r="C33" i="1"/>
  <c r="D33" i="1"/>
  <c r="D56" i="1" s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<sst xmlns="http://schemas.openxmlformats.org/spreadsheetml/2006/main" count="90" uniqueCount="80">
  <si>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</si>
  <si>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</si>
  <si>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</si>
  <si>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</si>
  <si>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</si>
  <si>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</si>
  <si>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</si>
  <si>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</si>
  <si>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</si>
  <si>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</si>
  <si>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</si>
  <si>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</si>
  <si>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</si>
  <si>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</si>
  <si>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</si>
  <si>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</si>
  <si>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</si>
  <si>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</si>
  <si>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</si>
  <si>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</si>
  <si>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</si>
  <si>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</si>
  <si>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</si>
  <si>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</si>
  <si>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</si>
  <si>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</si>
  <si>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</si>
  <si>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</si>
  <si>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</si>
  <si>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</si>
  <si>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</si>
  <si>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</si>
  <si>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</si>
  <si>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</si>
  <si>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</si>
  <si>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</si>
  <si>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</si>
  <si>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</si>
  <si>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</si>
  <si>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</si>
  <si>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</si>
  <si>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</si>
  <si>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</si>
  <si>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</si>
  <si>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</si>
  <si>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</si>
  <si>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</si>
  <si>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</si>
  <si>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</si>
  <si>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</si>
  <si>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</si>
  <si>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</si>
  <si>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</si>
  <si>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</si>
  <si>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</si>
  <si>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</si>
  <si>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</si>
  <si>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</si>
  <si>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</si>
  <si>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</si>
  <si>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</si>
  <si>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</si>
  <si>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</si>
  <si>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</si>
  <si>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</si>
  <si>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</si>
  <si>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</si>
  <si>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</si>
  <si>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</si>
  <si>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</si>
  <si>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</si>
  <si>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</si>
  <si>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</si>
  <si>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</si>
  <si>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</si>
  <si>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</si>
  <si>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CASA DE LA CULTURA DEL MUNICIPIO DE VALLE DE SANTIAGO, GTO.
ESTADO DE FLUJOS DE EFECTIVO
DEL 1 DE ENERO AL AL 31 DE DICIEMBRE DEL 2017</t>
  </si>
  <si>
    <t>___________________________________________</t>
  </si>
  <si>
    <t xml:space="preserve">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</si>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</sst>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3001953.94</v>
      </c>
      <c r="D4" s="6">
        <f>SUM(D5:D15)</f>
        <v>2367878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308530</v>
      </c>
      <c r="D11" s="8">
        <v>303660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407140</v>
      </c>
      <c r="D13" s="8">
        <v>5394</v>
      </c>
      <c r="E13" s="4"/>
    </row>
    <row r="14" spans="1:5" x14ac:dyDescent="0.2">
      <c r="A14" s="7">
        <v>4220</v>
      </c>
      <c r="B14" s="28" t="s">
        <v>13</v>
      </c>
      <c r="C14" s="8">
        <v>2286283.94</v>
      </c>
      <c r="D14" s="8">
        <v>2058824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2898408.2399999998</v>
      </c>
      <c r="D16" s="6">
        <f>SUM(D17:D32)</f>
        <v>2372643.7599999998</v>
      </c>
      <c r="E16" s="4"/>
    </row>
    <row r="17" spans="1:5" x14ac:dyDescent="0.2">
      <c r="A17" s="7">
        <v>5110</v>
      </c>
      <c r="B17" s="28" t="s">
        <v>15</v>
      </c>
      <c r="C17" s="8">
        <v>1703429.4</v>
      </c>
      <c r="D17" s="8">
        <v>1690821.91</v>
      </c>
      <c r="E17" s="4"/>
    </row>
    <row r="18" spans="1:5" x14ac:dyDescent="0.2">
      <c r="A18" s="7">
        <v>5120</v>
      </c>
      <c r="B18" s="28" t="s">
        <v>16</v>
      </c>
      <c r="C18" s="8">
        <v>187951.24</v>
      </c>
      <c r="D18" s="8">
        <v>162628.01</v>
      </c>
      <c r="E18" s="4"/>
    </row>
    <row r="19" spans="1:5" x14ac:dyDescent="0.2">
      <c r="A19" s="7">
        <v>5130</v>
      </c>
      <c r="B19" s="28" t="s">
        <v>17</v>
      </c>
      <c r="C19" s="8">
        <v>1002121.24</v>
      </c>
      <c r="D19" s="8">
        <v>518885.71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4906.3599999999997</v>
      </c>
      <c r="D23" s="8">
        <v>308.13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103545.70000000019</v>
      </c>
      <c r="D33" s="6">
        <f>+D4-D16</f>
        <v>-4765.7599999997765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152949.65</v>
      </c>
      <c r="D39" s="6">
        <f>SUM(D40:D42)</f>
        <v>62547.06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152949.65</v>
      </c>
      <c r="D41" s="8">
        <v>62547.06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-152949.65</v>
      </c>
      <c r="D43" s="6">
        <f>+D35-D39</f>
        <v>-62547.06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11571.17</v>
      </c>
      <c r="D50" s="6">
        <f>+D51+D54</f>
        <v>13037.63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11571.17</v>
      </c>
      <c r="D54" s="8">
        <v>13037.63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-11571.17</v>
      </c>
      <c r="D55" s="6">
        <f>+D45-D50</f>
        <v>-13037.63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-60975.119999999806</v>
      </c>
      <c r="D56" s="6">
        <f>+D33+D43+D55</f>
        <v>-80350.449999999779</v>
      </c>
      <c r="E56" s="4"/>
    </row>
    <row r="57" spans="1:5" x14ac:dyDescent="0.2">
      <c r="A57" s="16">
        <v>9000011</v>
      </c>
      <c r="B57" s="5" t="s">
        <v>37</v>
      </c>
      <c r="C57" s="6">
        <v>110731.26</v>
      </c>
      <c r="D57" s="6">
        <v>165006.45000000001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72898.48</v>
      </c>
      <c r="D58" s="12">
        <v>110731.26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3" t="s">
        <v>77</v>
      </c>
      <c r="C64" s="35"/>
      <c r="D64" s="45" t="s">
        <v>72</v>
      </c>
    </row>
    <row r="65" spans="1:4" ht="45" x14ac:dyDescent="0.2">
      <c r="A65" s="35"/>
      <c r="B65" s="44" t="s">
        <v>78</v>
      </c>
      <c r="C65" s="39"/>
      <c r="D65" s="44" t="s">
        <v>79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2018-01-17T14:24:45Z</cp:lastPrinted>
  <dcterms:created xsi:type="dcterms:W3CDTF">2012-12-11T20:31:36Z</dcterms:created>
  <dcterms:modified xsi:type="dcterms:W3CDTF">2018-01-17T14:24:52Z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