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-OCTUBRE- DICIEMBRE 2018\DIGITAL\"/>
    </mc:Choice>
  </mc:AlternateContent>
  <bookViews>
    <workbookView xWindow="0" yWindow="0" windowWidth="28800" windowHeight="12045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<sst xmlns="http://schemas.openxmlformats.org/spreadsheetml/2006/main" count="58" uniqueCount="57">
  <si>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</si>
  <si>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</si>
  <si>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</si>
  <si>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</si>
  <si>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</si>
  <si>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</si>
  <si>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</si>
  <si>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</si>
  <si>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</si>
  <si>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</si>
  <si>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</si>
  <si>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</si>
  <si>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</si>
  <si>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</si>
  <si>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</si>
  <si>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</si>
  <si>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</si>
  <si>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</si>
  <si>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</si>
  <si>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</si>
  <si>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</si>
  <si>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</si>
  <si>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</si>
  <si>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</si>
  <si>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</si>
  <si>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</si>
  <si>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</si>
  <si>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</si>
  <si>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</si>
  <si>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</si>
  <si>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</si>
  <si>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</si>
  <si>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</si>
  <si>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</si>
  <si>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</si>
  <si>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</si>
  <si>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</si>
  <si>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</si>
  <si>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</si>
  <si>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</si>
  <si>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</si>
  <si>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</si>
  <si>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</si>
  <si>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</si>
  <si>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</si>
  <si>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</si>
  <si>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</si>
  <si>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</si>
  <si>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</si>
  <si>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</si>
  <si>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</si>
  <si>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</si>
  <si>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</si>
  <si>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</si>
  <si>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</si>
  <si>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</si>
  <si>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DE VALLE DE SANTIAGO GTO
ESTADO DE ACTIVIDADES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</si>
</sst>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52513811.309999995</v>
      </c>
      <c r="D4" s="10">
        <f>SUM(D5:D12)</f>
        <v>46986295.349999994</v>
      </c>
    </row>
    <row r="5" spans="1:4" x14ac:dyDescent="0.2">
      <c r="A5" s="17"/>
      <c r="B5" s="21" t="s">
        <v>1</v>
      </c>
      <c r="C5" s="1">
        <v>17265944.629999999</v>
      </c>
      <c r="D5" s="6">
        <v>17418028.440000001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5738426.1200000001</v>
      </c>
      <c r="D7" s="6">
        <v>304400</v>
      </c>
    </row>
    <row r="8" spans="1:4" x14ac:dyDescent="0.2">
      <c r="A8" s="17"/>
      <c r="B8" s="21" t="s">
        <v>2</v>
      </c>
      <c r="C8" s="1">
        <v>23801553.41</v>
      </c>
      <c r="D8" s="6">
        <v>23896599.329999998</v>
      </c>
    </row>
    <row r="9" spans="1:4" x14ac:dyDescent="0.2">
      <c r="A9" s="17"/>
      <c r="B9" s="21" t="s">
        <v>44</v>
      </c>
      <c r="C9" s="1">
        <v>4109665.89</v>
      </c>
      <c r="D9" s="6">
        <v>3596206.82</v>
      </c>
    </row>
    <row r="10" spans="1:4" x14ac:dyDescent="0.2">
      <c r="A10" s="17"/>
      <c r="B10" s="21" t="s">
        <v>12</v>
      </c>
      <c r="C10" s="1">
        <v>1598221.26</v>
      </c>
      <c r="D10" s="6">
        <v>1771060.76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344671243.05000001</v>
      </c>
      <c r="D13" s="10">
        <f>SUM(D14:D15)</f>
        <v>374010714.69</v>
      </c>
    </row>
    <row r="14" spans="1:4" x14ac:dyDescent="0.2">
      <c r="A14" s="17"/>
      <c r="B14" s="21" t="s">
        <v>10</v>
      </c>
      <c r="C14" s="1">
        <v>344671243.05000001</v>
      </c>
      <c r="D14" s="6">
        <v>374010714.69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397185054.36000001</v>
      </c>
      <c r="D23" s="11">
        <f>SUM(D4+D13+D16)</f>
        <v>420997010.03999996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222310743.93000001</v>
      </c>
      <c r="D26" s="10">
        <f>SUM(D27:D29)</f>
        <v>198600107.58999997</v>
      </c>
    </row>
    <row r="27" spans="1:4" x14ac:dyDescent="0.2">
      <c r="A27" s="17"/>
      <c r="B27" s="21" t="s">
        <v>42</v>
      </c>
      <c r="C27" s="1">
        <v>137113904.44999999</v>
      </c>
      <c r="D27" s="6">
        <v>129936738.97</v>
      </c>
    </row>
    <row r="28" spans="1:4" x14ac:dyDescent="0.2">
      <c r="A28" s="17"/>
      <c r="B28" s="21" t="s">
        <v>20</v>
      </c>
      <c r="C28" s="1">
        <v>33368173.149999999</v>
      </c>
      <c r="D28" s="6">
        <v>23076814.109999999</v>
      </c>
    </row>
    <row r="29" spans="1:4" x14ac:dyDescent="0.2">
      <c r="A29" s="17"/>
      <c r="B29" s="21" t="s">
        <v>21</v>
      </c>
      <c r="C29" s="1">
        <v>51828666.329999998</v>
      </c>
      <c r="D29" s="6">
        <v>45586554.509999998</v>
      </c>
    </row>
    <row r="30" spans="1:4" x14ac:dyDescent="0.2">
      <c r="A30" s="15" t="s">
        <v>47</v>
      </c>
      <c r="B30" s="19"/>
      <c r="C30" s="9">
        <f>SUM(C31:C39)</f>
        <v>48376517.989999995</v>
      </c>
      <c r="D30" s="10">
        <f>SUM(D31:D39)</f>
        <v>33202856.489999995</v>
      </c>
    </row>
    <row r="31" spans="1:4" x14ac:dyDescent="0.2">
      <c r="A31" s="17"/>
      <c r="B31" s="21" t="s">
        <v>22</v>
      </c>
      <c r="C31" s="1">
        <v>0</v>
      </c>
      <c r="D31" s="6">
        <v>0</v>
      </c>
    </row>
    <row r="32" spans="1:4" x14ac:dyDescent="0.2">
      <c r="A32" s="17"/>
      <c r="B32" s="21" t="s">
        <v>23</v>
      </c>
      <c r="C32" s="1">
        <v>13326143.199999999</v>
      </c>
      <c r="D32" s="6">
        <v>12030339.939999999</v>
      </c>
    </row>
    <row r="33" spans="1:4" x14ac:dyDescent="0.2">
      <c r="A33" s="17"/>
      <c r="B33" s="21" t="s">
        <v>24</v>
      </c>
      <c r="C33" s="1">
        <v>14602039.380000001</v>
      </c>
      <c r="D33" s="6">
        <v>4952500</v>
      </c>
    </row>
    <row r="34" spans="1:4" x14ac:dyDescent="0.2">
      <c r="A34" s="17"/>
      <c r="B34" s="21" t="s">
        <v>25</v>
      </c>
      <c r="C34" s="1">
        <v>14965111.619999999</v>
      </c>
      <c r="D34" s="6">
        <v>10837109.439999999</v>
      </c>
    </row>
    <row r="35" spans="1:4" x14ac:dyDescent="0.2">
      <c r="A35" s="17"/>
      <c r="B35" s="21" t="s">
        <v>26</v>
      </c>
      <c r="C35" s="1">
        <v>5323223.79</v>
      </c>
      <c r="D35" s="6">
        <v>3815637.11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1426720</v>
      </c>
    </row>
    <row r="39" spans="1:4" x14ac:dyDescent="0.2">
      <c r="A39" s="17"/>
      <c r="B39" s="21" t="s">
        <v>29</v>
      </c>
      <c r="C39" s="1">
        <v>160000</v>
      </c>
      <c r="D39" s="6">
        <v>140550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379167.1</v>
      </c>
      <c r="D44" s="10">
        <f>SUM(D45:D49)</f>
        <v>22700.799999999999</v>
      </c>
    </row>
    <row r="45" spans="1:4" x14ac:dyDescent="0.2">
      <c r="A45" s="17"/>
      <c r="B45" s="21" t="s">
        <v>30</v>
      </c>
      <c r="C45" s="1">
        <v>379167.1</v>
      </c>
      <c r="D45" s="6">
        <v>22700.799999999999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8031952.1299999999</v>
      </c>
      <c r="D50" s="10">
        <f>SUM(D51:D56)</f>
        <v>8360881.6200000001</v>
      </c>
    </row>
    <row r="51" spans="1:4" x14ac:dyDescent="0.2">
      <c r="A51" s="17"/>
      <c r="B51" s="21" t="s">
        <v>35</v>
      </c>
      <c r="C51" s="1">
        <v>8031952.1299999999</v>
      </c>
      <c r="D51" s="6">
        <v>8360881.6200000001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38150517.210000001</v>
      </c>
      <c r="D57" s="10">
        <f>SUM(D58)</f>
        <v>60598774.119999997</v>
      </c>
    </row>
    <row r="58" spans="1:4" x14ac:dyDescent="0.2">
      <c r="A58" s="17"/>
      <c r="B58" s="21" t="s">
        <v>43</v>
      </c>
      <c r="C58" s="1">
        <v>38150517.210000001</v>
      </c>
      <c r="D58" s="6">
        <v>60598774.119999997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317248898.36000001</v>
      </c>
      <c r="D60" s="11">
        <f>SUM(D57+D50+D44+D40+D30+D26)</f>
        <v>300785320.61999995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79936156</v>
      </c>
      <c r="D62" s="10">
        <f>D23-D60</f>
        <v>120211689.42000002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2018-03-04T05:17:13Z</cp:lastPrinted>
  <dcterms:created xsi:type="dcterms:W3CDTF">2012-12-11T20:29:16Z</dcterms:created>
  <dcterms:modified xsi:type="dcterms:W3CDTF">2019-01-30T18:01:44Z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