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3\Informes Trimestrales\3\Digital\"/>
    </mc:Choice>
  </mc:AlternateContent>
  <bookViews>
    <workbookView xWindow="-105" yWindow="-105" windowWidth="19425" windowHeight="10305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4" l="1"/>
  <c r="G24" i="4"/>
  <c r="G25" i="4"/>
  <c r="G26" i="4"/>
  <c r="G40" i="4" s="1"/>
  <c r="G27" i="4"/>
  <c r="G28" i="4"/>
  <c r="G29" i="4"/>
  <c r="G22" i="4"/>
  <c r="G21" i="4"/>
  <c r="D23" i="4"/>
  <c r="D24" i="4"/>
  <c r="D25" i="4"/>
  <c r="D26" i="4"/>
  <c r="D27" i="4"/>
  <c r="D28" i="4"/>
  <c r="D29" i="4"/>
  <c r="D22" i="4"/>
  <c r="D21" i="4"/>
  <c r="G13" i="4"/>
  <c r="G7" i="4"/>
  <c r="G8" i="4"/>
  <c r="G9" i="4"/>
  <c r="G10" i="4"/>
  <c r="G11" i="4"/>
  <c r="G12" i="4"/>
  <c r="G14" i="4"/>
  <c r="G6" i="4"/>
  <c r="G5" i="4"/>
  <c r="D7" i="4"/>
  <c r="D8" i="4"/>
  <c r="D9" i="4"/>
  <c r="D10" i="4"/>
  <c r="D11" i="4"/>
  <c r="D12" i="4"/>
  <c r="D13" i="4"/>
  <c r="D14" i="4"/>
  <c r="D6" i="4"/>
  <c r="D5" i="4"/>
  <c r="C40" i="4"/>
  <c r="D40" i="4"/>
  <c r="E40" i="4"/>
  <c r="F40" i="4"/>
  <c r="B40" i="4"/>
  <c r="C16" i="4"/>
  <c r="E16" i="4"/>
  <c r="F16" i="4"/>
  <c r="B16" i="4"/>
  <c r="G16" i="4" l="1"/>
  <c r="D16" i="4"/>
</calcChain>
</file>

<file path=xl/sharedStrings.xml><?xml version="1.0" encoding="utf-8"?>
<sst xmlns="http://schemas.openxmlformats.org/spreadsheetml/2006/main" count="63" uniqueCount="40">
  <si>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</si>
  <si>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</si>
  <si>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</si>
  <si>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</si>
  <si>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</si>
  <si>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</si>
  <si>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</si>
  <si>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</si>
  <si>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</si>
  <si>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</si>
  <si>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</si>
  <si>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</si>
  <si>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</si>
  <si>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</si>
  <si>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</si>
  <si>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</si>
  <si>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</si>
  <si>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</si>
  <si>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</si>
  <si>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</si>
  <si>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</si>
  <si>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</si>
  <si>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</si>
  <si>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</si>
  <si>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</si>
  <si>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</si>
  <si>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</si>
  <si>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</si>
  <si>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</si>
  <si>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</si>
  <si>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</si>
  <si>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</si>
  <si>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</si>
  <si>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</si>
  <si>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</si>
  <si>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</si>
  <si>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</si>
  <si>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</si>
  <si>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Municipio de Valle de Santiago, Gto.
Estado Analítico de Ingresos
Del 01 de enero al 30 de septiembre de 2023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</si>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</sst>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0" fontId="0" fillId="0" borderId="0" xfId="8" applyFont="1" applyAlignment="1" applyProtection="1">
      <alignment horizontal="left" vertical="top" wrapText="1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topLeftCell="A22" zoomScale="110" zoomScaleNormal="110" workbookViewId="0">
      <selection activeCell="D50" sqref="D50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1" t="s">
        <v>38</v>
      </c>
      <c r="B1" s="42"/>
      <c r="C1" s="42"/>
      <c r="D1" s="42"/>
      <c r="E1" s="42"/>
      <c r="F1" s="42"/>
      <c r="G1" s="43"/>
    </row>
    <row r="2" spans="1:7" s="3" customFormat="1" x14ac:dyDescent="0.2">
      <c r="A2" s="32"/>
      <c r="B2" s="46" t="s">
        <v>0</v>
      </c>
      <c r="C2" s="47"/>
      <c r="D2" s="47"/>
      <c r="E2" s="47"/>
      <c r="F2" s="48"/>
      <c r="G2" s="44" t="s">
        <v>7</v>
      </c>
    </row>
    <row r="3" spans="1:7" s="1" customFormat="1" ht="24.95" customHeight="1" x14ac:dyDescent="0.2">
      <c r="A3" s="3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5"/>
    </row>
    <row r="4" spans="1:7" s="1" customFormat="1" x14ac:dyDescent="0.2">
      <c r="A4" s="34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5" t="s">
        <v>14</v>
      </c>
      <c r="B5" s="13">
        <v>25200000</v>
      </c>
      <c r="C5" s="13">
        <v>1080000</v>
      </c>
      <c r="D5" s="13">
        <f>B5+C5</f>
        <v>26280000</v>
      </c>
      <c r="E5" s="13">
        <v>25023333.420000002</v>
      </c>
      <c r="F5" s="13">
        <v>25023333.550000001</v>
      </c>
      <c r="G5" s="13">
        <f>F5-B5</f>
        <v>-176666.44999999925</v>
      </c>
    </row>
    <row r="6" spans="1:7" x14ac:dyDescent="0.2">
      <c r="A6" s="36" t="s">
        <v>15</v>
      </c>
      <c r="B6" s="14">
        <v>0</v>
      </c>
      <c r="C6" s="14">
        <v>0</v>
      </c>
      <c r="D6" s="14">
        <f>B6+C6</f>
        <v>0</v>
      </c>
      <c r="E6" s="14">
        <v>0</v>
      </c>
      <c r="F6" s="14">
        <v>0</v>
      </c>
      <c r="G6" s="14">
        <f>F6-B6</f>
        <v>0</v>
      </c>
    </row>
    <row r="7" spans="1:7" x14ac:dyDescent="0.2">
      <c r="A7" s="35" t="s">
        <v>16</v>
      </c>
      <c r="B7" s="14">
        <v>8400000</v>
      </c>
      <c r="C7" s="14">
        <v>-3950000</v>
      </c>
      <c r="D7" s="14">
        <f t="shared" ref="D7:D14" si="0">B7+C7</f>
        <v>4450000</v>
      </c>
      <c r="E7" s="14">
        <v>1676585</v>
      </c>
      <c r="F7" s="14">
        <v>1676585</v>
      </c>
      <c r="G7" s="14">
        <f t="shared" ref="G7:G14" si="1">F7-B7</f>
        <v>-6723415</v>
      </c>
    </row>
    <row r="8" spans="1:7" x14ac:dyDescent="0.2">
      <c r="A8" s="35" t="s">
        <v>17</v>
      </c>
      <c r="B8" s="14">
        <v>31080000</v>
      </c>
      <c r="C8" s="14">
        <v>490000</v>
      </c>
      <c r="D8" s="14">
        <f t="shared" si="0"/>
        <v>31570000</v>
      </c>
      <c r="E8" s="14">
        <v>19985179.48</v>
      </c>
      <c r="F8" s="14">
        <v>19823818.190000001</v>
      </c>
      <c r="G8" s="14">
        <f t="shared" si="1"/>
        <v>-11256181.809999999</v>
      </c>
    </row>
    <row r="9" spans="1:7" x14ac:dyDescent="0.2">
      <c r="A9" s="35" t="s">
        <v>18</v>
      </c>
      <c r="B9" s="14">
        <v>2572500</v>
      </c>
      <c r="C9" s="14">
        <v>3099000</v>
      </c>
      <c r="D9" s="14">
        <f t="shared" si="0"/>
        <v>5671500</v>
      </c>
      <c r="E9" s="14">
        <v>6268279.7800000003</v>
      </c>
      <c r="F9" s="14">
        <v>6268279.2199999997</v>
      </c>
      <c r="G9" s="14">
        <f t="shared" si="1"/>
        <v>3695779.2199999997</v>
      </c>
    </row>
    <row r="10" spans="1:7" x14ac:dyDescent="0.2">
      <c r="A10" s="36" t="s">
        <v>19</v>
      </c>
      <c r="B10" s="14">
        <v>2047500</v>
      </c>
      <c r="C10" s="14">
        <v>781000</v>
      </c>
      <c r="D10" s="14">
        <f t="shared" si="0"/>
        <v>2828500</v>
      </c>
      <c r="E10" s="14">
        <v>1946780.38</v>
      </c>
      <c r="F10" s="14">
        <v>1946780.44</v>
      </c>
      <c r="G10" s="14">
        <f t="shared" si="1"/>
        <v>-100719.56000000006</v>
      </c>
    </row>
    <row r="11" spans="1:7" x14ac:dyDescent="0.2">
      <c r="A11" s="35" t="s">
        <v>20</v>
      </c>
      <c r="B11" s="14">
        <v>0</v>
      </c>
      <c r="C11" s="14">
        <v>0</v>
      </c>
      <c r="D11" s="14">
        <f t="shared" si="0"/>
        <v>0</v>
      </c>
      <c r="E11" s="14">
        <v>0</v>
      </c>
      <c r="F11" s="14">
        <v>0</v>
      </c>
      <c r="G11" s="14">
        <f t="shared" si="1"/>
        <v>0</v>
      </c>
    </row>
    <row r="12" spans="1:7" ht="22.5" x14ac:dyDescent="0.2">
      <c r="A12" s="35" t="s">
        <v>21</v>
      </c>
      <c r="B12" s="14">
        <v>383590000</v>
      </c>
      <c r="C12" s="14">
        <v>51487116</v>
      </c>
      <c r="D12" s="14">
        <f t="shared" si="0"/>
        <v>435077116</v>
      </c>
      <c r="E12" s="14">
        <v>347880063.07999998</v>
      </c>
      <c r="F12" s="14">
        <v>347880063.07999998</v>
      </c>
      <c r="G12" s="14">
        <f t="shared" si="1"/>
        <v>-35709936.920000017</v>
      </c>
    </row>
    <row r="13" spans="1:7" ht="22.5" x14ac:dyDescent="0.2">
      <c r="A13" s="35" t="s">
        <v>22</v>
      </c>
      <c r="B13" s="14">
        <v>72110000</v>
      </c>
      <c r="C13" s="14">
        <v>30912479.18</v>
      </c>
      <c r="D13" s="14">
        <f t="shared" si="0"/>
        <v>103022479.18000001</v>
      </c>
      <c r="E13" s="14">
        <v>40692020.649999999</v>
      </c>
      <c r="F13" s="14">
        <v>40692020.649999999</v>
      </c>
      <c r="G13" s="14">
        <f>F13-B13</f>
        <v>-31417979.350000001</v>
      </c>
    </row>
    <row r="14" spans="1:7" x14ac:dyDescent="0.2">
      <c r="A14" s="35" t="s">
        <v>23</v>
      </c>
      <c r="B14" s="14">
        <v>0</v>
      </c>
      <c r="C14" s="14">
        <v>0</v>
      </c>
      <c r="D14" s="14">
        <f t="shared" si="0"/>
        <v>0</v>
      </c>
      <c r="E14" s="14">
        <v>0</v>
      </c>
      <c r="F14" s="14">
        <v>0</v>
      </c>
      <c r="G14" s="14">
        <f t="shared" si="1"/>
        <v>0</v>
      </c>
    </row>
    <row r="15" spans="1:7" x14ac:dyDescent="0.2">
      <c r="B15" s="10"/>
      <c r="C15" s="10"/>
      <c r="D15" s="10"/>
      <c r="E15" s="10"/>
      <c r="F15" s="10"/>
      <c r="G15" s="10"/>
    </row>
    <row r="16" spans="1:7" x14ac:dyDescent="0.2">
      <c r="A16" s="9" t="s">
        <v>24</v>
      </c>
      <c r="B16" s="15">
        <f>SUM(B5:B15)</f>
        <v>525000000</v>
      </c>
      <c r="C16" s="15">
        <f t="shared" ref="C16:G16" si="2">SUM(C5:C15)</f>
        <v>83899595.180000007</v>
      </c>
      <c r="D16" s="15">
        <f t="shared" si="2"/>
        <v>608899595.18000007</v>
      </c>
      <c r="E16" s="15">
        <f t="shared" si="2"/>
        <v>443472241.78999996</v>
      </c>
      <c r="F16" s="15">
        <f t="shared" si="2"/>
        <v>443310880.12999994</v>
      </c>
      <c r="G16" s="15">
        <f t="shared" si="2"/>
        <v>-81689119.87000002</v>
      </c>
    </row>
    <row r="17" spans="1:7" x14ac:dyDescent="0.2">
      <c r="A17" s="20"/>
      <c r="B17" s="21"/>
      <c r="C17" s="21"/>
      <c r="D17" s="24"/>
      <c r="E17" s="22" t="s">
        <v>25</v>
      </c>
      <c r="F17" s="25"/>
      <c r="G17" s="19"/>
    </row>
    <row r="18" spans="1:7" ht="10.5" customHeight="1" x14ac:dyDescent="0.2">
      <c r="A18" s="30"/>
      <c r="B18" s="46" t="s">
        <v>0</v>
      </c>
      <c r="C18" s="47"/>
      <c r="D18" s="47"/>
      <c r="E18" s="47"/>
      <c r="F18" s="48"/>
      <c r="G18" s="44" t="s">
        <v>7</v>
      </c>
    </row>
    <row r="19" spans="1:7" ht="22.5" x14ac:dyDescent="0.2">
      <c r="A19" s="37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5"/>
    </row>
    <row r="20" spans="1:7" x14ac:dyDescent="0.2">
      <c r="A20" s="31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8" t="s">
        <v>27</v>
      </c>
      <c r="B21" s="16">
        <v>525000000</v>
      </c>
      <c r="C21" s="16">
        <v>83899595.180000007</v>
      </c>
      <c r="D21" s="16">
        <f>B21+C21</f>
        <v>608899595.18000007</v>
      </c>
      <c r="E21" s="16">
        <v>443472241.79000002</v>
      </c>
      <c r="F21" s="16">
        <v>443310880.13</v>
      </c>
      <c r="G21" s="16">
        <f>F21-B21</f>
        <v>-81689119.870000005</v>
      </c>
    </row>
    <row r="22" spans="1:7" x14ac:dyDescent="0.2">
      <c r="A22" s="38" t="s">
        <v>14</v>
      </c>
      <c r="B22" s="17">
        <v>25200000</v>
      </c>
      <c r="C22" s="17">
        <v>1080000</v>
      </c>
      <c r="D22" s="17">
        <f>B22+C22</f>
        <v>26280000</v>
      </c>
      <c r="E22" s="17">
        <v>25023333.420000002</v>
      </c>
      <c r="F22" s="17">
        <v>25023333.550000001</v>
      </c>
      <c r="G22" s="17">
        <f>F22-B22</f>
        <v>-176666.44999999925</v>
      </c>
    </row>
    <row r="23" spans="1:7" x14ac:dyDescent="0.2">
      <c r="A23" s="38" t="s">
        <v>15</v>
      </c>
      <c r="B23" s="17">
        <v>0</v>
      </c>
      <c r="C23" s="17">
        <v>0</v>
      </c>
      <c r="D23" s="17">
        <f t="shared" ref="D23:D29" si="3">B23+C23</f>
        <v>0</v>
      </c>
      <c r="E23" s="17">
        <v>0</v>
      </c>
      <c r="F23" s="17">
        <v>0</v>
      </c>
      <c r="G23" s="17">
        <f t="shared" ref="G23:G29" si="4">F23-B23</f>
        <v>0</v>
      </c>
    </row>
    <row r="24" spans="1:7" x14ac:dyDescent="0.2">
      <c r="A24" s="38" t="s">
        <v>16</v>
      </c>
      <c r="B24" s="17">
        <v>8400000</v>
      </c>
      <c r="C24" s="17">
        <v>-3950000</v>
      </c>
      <c r="D24" s="17">
        <f t="shared" si="3"/>
        <v>4450000</v>
      </c>
      <c r="E24" s="17">
        <v>1676585</v>
      </c>
      <c r="F24" s="17">
        <v>1676585</v>
      </c>
      <c r="G24" s="17">
        <f t="shared" si="4"/>
        <v>-6723415</v>
      </c>
    </row>
    <row r="25" spans="1:7" x14ac:dyDescent="0.2">
      <c r="A25" s="38" t="s">
        <v>17</v>
      </c>
      <c r="B25" s="17">
        <v>31080000</v>
      </c>
      <c r="C25" s="17">
        <v>490000</v>
      </c>
      <c r="D25" s="17">
        <f t="shared" si="3"/>
        <v>31570000</v>
      </c>
      <c r="E25" s="17">
        <v>19985179.48</v>
      </c>
      <c r="F25" s="17">
        <v>19823818.190000001</v>
      </c>
      <c r="G25" s="17">
        <f t="shared" si="4"/>
        <v>-11256181.809999999</v>
      </c>
    </row>
    <row r="26" spans="1:7" x14ac:dyDescent="0.2">
      <c r="A26" s="38" t="s">
        <v>28</v>
      </c>
      <c r="B26" s="17">
        <v>2572500</v>
      </c>
      <c r="C26" s="17">
        <v>3099000</v>
      </c>
      <c r="D26" s="17">
        <f t="shared" si="3"/>
        <v>5671500</v>
      </c>
      <c r="E26" s="17">
        <v>6268279.7800000003</v>
      </c>
      <c r="F26" s="17">
        <v>6268279.2199999997</v>
      </c>
      <c r="G26" s="17">
        <f t="shared" si="4"/>
        <v>3695779.2199999997</v>
      </c>
    </row>
    <row r="27" spans="1:7" x14ac:dyDescent="0.2">
      <c r="A27" s="38" t="s">
        <v>29</v>
      </c>
      <c r="B27" s="17">
        <v>2047500</v>
      </c>
      <c r="C27" s="17">
        <v>781000</v>
      </c>
      <c r="D27" s="17">
        <f t="shared" si="3"/>
        <v>2828500</v>
      </c>
      <c r="E27" s="17">
        <v>1946780.38</v>
      </c>
      <c r="F27" s="17">
        <v>1946780.44</v>
      </c>
      <c r="G27" s="17">
        <f t="shared" si="4"/>
        <v>-100719.56000000006</v>
      </c>
    </row>
    <row r="28" spans="1:7" ht="22.5" x14ac:dyDescent="0.2">
      <c r="A28" s="38" t="s">
        <v>30</v>
      </c>
      <c r="B28" s="17">
        <v>383590000</v>
      </c>
      <c r="C28" s="17">
        <v>51487116</v>
      </c>
      <c r="D28" s="17">
        <f t="shared" si="3"/>
        <v>435077116</v>
      </c>
      <c r="E28" s="17">
        <v>347880063.07999998</v>
      </c>
      <c r="F28" s="17">
        <v>347880063.07999998</v>
      </c>
      <c r="G28" s="17">
        <f t="shared" si="4"/>
        <v>-35709936.920000017</v>
      </c>
    </row>
    <row r="29" spans="1:7" ht="22.5" x14ac:dyDescent="0.2">
      <c r="A29" s="38" t="s">
        <v>22</v>
      </c>
      <c r="B29" s="17">
        <v>72110000</v>
      </c>
      <c r="C29" s="17">
        <v>30912479.18</v>
      </c>
      <c r="D29" s="17">
        <f t="shared" si="3"/>
        <v>103022479.18000001</v>
      </c>
      <c r="E29" s="17">
        <v>40692020.649999999</v>
      </c>
      <c r="F29" s="17">
        <v>40692020.649999999</v>
      </c>
      <c r="G29" s="17">
        <f t="shared" si="4"/>
        <v>-31417979.350000001</v>
      </c>
    </row>
    <row r="30" spans="1:7" x14ac:dyDescent="0.2">
      <c r="A30" s="38"/>
      <c r="B30" s="17"/>
      <c r="C30" s="17"/>
      <c r="D30" s="17"/>
      <c r="E30" s="17"/>
      <c r="F30" s="17"/>
      <c r="G30" s="17"/>
    </row>
    <row r="31" spans="1:7" ht="33.75" x14ac:dyDescent="0.2">
      <c r="A31" s="39" t="s">
        <v>37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</row>
    <row r="32" spans="1:7" x14ac:dyDescent="0.2">
      <c r="A32" s="38" t="s">
        <v>15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</row>
    <row r="33" spans="1:7" x14ac:dyDescent="0.2">
      <c r="A33" s="38" t="s">
        <v>31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</row>
    <row r="34" spans="1:7" ht="22.5" x14ac:dyDescent="0.2">
      <c r="A34" s="38" t="s">
        <v>32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</row>
    <row r="35" spans="1:7" ht="22.5" x14ac:dyDescent="0.2">
      <c r="A35" s="38" t="s">
        <v>22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</row>
    <row r="36" spans="1:7" x14ac:dyDescent="0.2">
      <c r="A36" s="11"/>
      <c r="B36" s="17"/>
      <c r="C36" s="17"/>
      <c r="D36" s="17"/>
      <c r="E36" s="17"/>
      <c r="F36" s="17"/>
      <c r="G36" s="17"/>
    </row>
    <row r="37" spans="1:7" x14ac:dyDescent="0.2">
      <c r="A37" s="29" t="s">
        <v>33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</row>
    <row r="38" spans="1:7" x14ac:dyDescent="0.2">
      <c r="A38" s="38" t="s">
        <v>23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</row>
    <row r="39" spans="1:7" x14ac:dyDescent="0.2">
      <c r="A39" s="38"/>
      <c r="B39" s="18"/>
      <c r="C39" s="18"/>
      <c r="D39" s="18"/>
      <c r="E39" s="18"/>
      <c r="F39" s="18"/>
      <c r="G39" s="18"/>
    </row>
    <row r="40" spans="1:7" x14ac:dyDescent="0.2">
      <c r="A40" s="12" t="s">
        <v>24</v>
      </c>
      <c r="B40" s="15">
        <f>SUM(B22:B39)</f>
        <v>525000000</v>
      </c>
      <c r="C40" s="15">
        <f t="shared" ref="C40:G40" si="5">SUM(C22:C39)</f>
        <v>83899595.180000007</v>
      </c>
      <c r="D40" s="15">
        <f t="shared" si="5"/>
        <v>608899595.18000007</v>
      </c>
      <c r="E40" s="15">
        <f t="shared" si="5"/>
        <v>443472241.78999996</v>
      </c>
      <c r="F40" s="15">
        <f t="shared" si="5"/>
        <v>443310880.12999994</v>
      </c>
      <c r="G40" s="15">
        <f t="shared" si="5"/>
        <v>-81689119.87000002</v>
      </c>
    </row>
    <row r="41" spans="1:7" x14ac:dyDescent="0.2">
      <c r="A41" s="20"/>
      <c r="B41" s="21"/>
      <c r="C41" s="21"/>
      <c r="D41" s="21"/>
      <c r="E41" s="22" t="s">
        <v>25</v>
      </c>
      <c r="F41" s="23"/>
      <c r="G41" s="19"/>
    </row>
    <row r="42" spans="1:7" x14ac:dyDescent="0.2">
      <c r="A42" s="2" t="s">
        <v>39</v>
      </c>
    </row>
    <row r="43" spans="1:7" ht="22.5" x14ac:dyDescent="0.2">
      <c r="A43" s="26" t="s">
        <v>34</v>
      </c>
    </row>
    <row r="44" spans="1:7" x14ac:dyDescent="0.2">
      <c r="A44" s="27" t="s">
        <v>35</v>
      </c>
    </row>
    <row r="45" spans="1:7" ht="22.5" customHeight="1" x14ac:dyDescent="0.2">
      <c r="A45" s="40" t="s">
        <v>36</v>
      </c>
      <c r="B45" s="40"/>
      <c r="C45" s="40"/>
      <c r="D45" s="40"/>
      <c r="E45" s="40"/>
      <c r="F45" s="40"/>
      <c r="G45" s="40"/>
    </row>
  </sheetData>
  <sheetProtection formatCells="0" formatColumns="0" formatRows="0" insertRows="0" autoFilter="0"/>
  <mergeCells count="6">
    <mergeCell ref="A45:G45"/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71029A4-B68A-48B5-A53B-472D2F8F2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dcterms:created xsi:type="dcterms:W3CDTF">2012-12-11T20:48:19Z</dcterms:created>
  <dcterms:modified xsi:type="dcterms:W3CDTF">2023-10-18T14:36:39Z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