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8_{156201C4-35EA-4B98-9AF5-6109321879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8" i="1" l="1"/>
  <c r="D9" i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C38" i="1" l="1"/>
  <c r="F27" i="1"/>
  <c r="D38" i="1"/>
  <c r="F9" i="1"/>
  <c r="F4" i="1"/>
  <c r="B38" i="1"/>
  <c r="E20" i="1"/>
  <c r="E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<sst xmlns="http://schemas.openxmlformats.org/spreadsheetml/2006/main" count="36" uniqueCount="26">
  <si>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</si>
  <si>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</si>
  <si>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</si>
  <si>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</si>
  <si>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</si>
  <si>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</si>
  <si>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</si>
  <si>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</si>
  <si>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</si>
  <si>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</si>
  <si>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</si>
  <si>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</si>
  <si>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</si>
  <si>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</si>
  <si>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</si>
  <si>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</si>
  <si>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</si>
  <si>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</si>
  <si>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</si>
  <si>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</si>
  <si>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</si>
  <si>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</si>
  <si>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</si>
  <si>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</si>
  <si>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</si>
  <si>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Valle de Santiago, Gto.
Estado de Variación en la Hacienda Pública.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</si>
</sst>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166" fontId="4" fillId="0" borderId="0" xfId="3" applyNumberFormat="1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166" fontId="4" fillId="0" borderId="5" xfId="3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  <xf numFmtId="0" fontId="4" fillId="4" borderId="6" xfId="9" applyFont="1" applyFill="1" applyBorder="1" applyAlignment="1">
      <alignment horizontal="center" vertical="center" wrapText="1"/>
    </xf>
    <xf numFmtId="166" fontId="4" fillId="4" borderId="6" xfId="3" applyNumberFormat="1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vertical="top" wrapText="1"/>
    </xf>
    <xf numFmtId="0" fontId="5" fillId="0" borderId="7" xfId="9" applyFont="1" applyFill="1" applyBorder="1" applyAlignment="1">
      <alignment horizontal="left" vertical="top" wrapText="1" indent="1"/>
    </xf>
    <xf numFmtId="0" fontId="4" fillId="0" borderId="7" xfId="9" applyFont="1" applyFill="1" applyBorder="1" applyAlignment="1">
      <alignment horizontal="left" vertical="top" wrapText="1"/>
    </xf>
    <xf numFmtId="0" fontId="4" fillId="0" borderId="9" xfId="9" applyFont="1" applyFill="1" applyBorder="1" applyAlignment="1">
      <alignment vertical="center" wrapText="1"/>
    </xf>
    <xf numFmtId="0" fontId="5" fillId="0" borderId="11" xfId="9" applyFont="1" applyFill="1" applyBorder="1" applyAlignment="1">
      <alignment horizontal="left" vertical="top" wrapText="1" indent="1"/>
    </xf>
    <xf numFmtId="0" fontId="5" fillId="0" borderId="12" xfId="9" applyFont="1" applyFill="1" applyBorder="1" applyAlignment="1">
      <alignment horizontal="left" vertical="top" wrapText="1" indent="1"/>
    </xf>
    <xf numFmtId="0" fontId="4" fillId="0" borderId="0" xfId="9" applyFont="1" applyFill="1" applyBorder="1" applyAlignment="1">
      <alignment vertical="top" wrapText="1"/>
    </xf>
    <xf numFmtId="0" fontId="5" fillId="0" borderId="13" xfId="9" applyFont="1" applyFill="1" applyBorder="1" applyAlignment="1">
      <alignment vertical="top" wrapText="1"/>
    </xf>
    <xf numFmtId="4" fontId="5" fillId="0" borderId="13" xfId="9" applyNumberFormat="1" applyFont="1" applyFill="1" applyBorder="1" applyAlignment="1">
      <alignment vertical="top"/>
    </xf>
    <xf numFmtId="43" fontId="5" fillId="0" borderId="0" xfId="9" applyNumberFormat="1" applyFont="1" applyFill="1" applyBorder="1" applyAlignment="1" applyProtection="1">
      <alignment vertical="top"/>
      <protection locked="0"/>
    </xf>
    <xf numFmtId="43" fontId="2" fillId="0" borderId="0" xfId="19" applyFont="1"/>
    <xf numFmtId="43" fontId="5" fillId="0" borderId="0" xfId="17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Protection="1">
      <protection locked="0"/>
    </xf>
    <xf numFmtId="4" fontId="5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5" fillId="2" borderId="8" xfId="17" applyNumberFormat="1" applyFont="1" applyFill="1" applyBorder="1" applyAlignment="1" applyProtection="1">
      <alignment vertical="top"/>
      <protection locked="0"/>
    </xf>
    <xf numFmtId="4" fontId="5" fillId="0" borderId="8" xfId="17" applyNumberFormat="1" applyFont="1" applyFill="1" applyBorder="1" applyAlignment="1" applyProtection="1">
      <alignment vertical="top"/>
      <protection locked="0"/>
    </xf>
    <xf numFmtId="4" fontId="4" fillId="0" borderId="10" xfId="17" applyNumberFormat="1" applyFont="1" applyFill="1" applyBorder="1" applyAlignment="1" applyProtection="1">
      <alignment vertical="center"/>
      <protection locked="0"/>
    </xf>
    <xf numFmtId="4" fontId="5" fillId="0" borderId="8" xfId="9" applyNumberFormat="1" applyFont="1" applyFill="1" applyBorder="1" applyProtection="1">
      <protection locked="0"/>
    </xf>
    <xf numFmtId="0" fontId="4" fillId="4" borderId="2" xfId="9" applyFont="1" applyFill="1" applyBorder="1" applyAlignment="1" applyProtection="1">
      <alignment horizontal="center" vertical="center" wrapText="1"/>
      <protection locked="0"/>
    </xf>
    <xf numFmtId="0" fontId="4" fillId="4" borderId="1" xfId="9" applyFont="1" applyFill="1" applyBorder="1" applyAlignment="1" applyProtection="1">
      <alignment horizontal="center" vertical="center" wrapText="1"/>
      <protection locked="0"/>
    </xf>
    <xf numFmtId="0" fontId="4" fillId="4" borderId="3" xfId="9" applyFont="1" applyFill="1" applyBorder="1" applyAlignment="1" applyProtection="1">
      <alignment horizontal="center" vertical="center" wrapText="1"/>
      <protection locked="0"/>
    </xf>
  </cellXfs>
  <cellStyles count="40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2 3" xfId="32" xr:uid="{DCAAE81F-8077-4E4A-97FF-CE97B053D1AE}"/>
    <cellStyle name="Millares 2 3" xfId="5" xr:uid="{00000000-0005-0000-0000-000004000000}"/>
    <cellStyle name="Millares 2 3 2" xfId="23" xr:uid="{C63F06CB-D938-43AD-B9E8-FFE46E802A96}"/>
    <cellStyle name="Millares 2 3 3" xfId="33" xr:uid="{80D40970-62C6-4170-92E4-A996A48E1802}"/>
    <cellStyle name="Millares 2 4" xfId="21" xr:uid="{649B69C5-394D-42A0-99FC-34C627BE60FA}"/>
    <cellStyle name="Millares 2 5" xfId="31" xr:uid="{065BBB02-8983-4FD6-BD25-6573550A8E85}"/>
    <cellStyle name="Millares 3" xfId="6" xr:uid="{00000000-0005-0000-0000-000005000000}"/>
    <cellStyle name="Millares 3 2" xfId="24" xr:uid="{F6D9B938-02A0-4D75-9A20-52D6EDFDB609}"/>
    <cellStyle name="Millares 3 3" xfId="34" xr:uid="{4CB81FD5-5116-4EED-9C88-17B762AE2FBC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Moneda 2 3" xfId="35" xr:uid="{7E42EA9B-57CD-48B3-88BF-7D527296689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2 4" xfId="36" xr:uid="{478A73AD-0BC7-4827-A861-1F7D4D7AA8B4}"/>
    <cellStyle name="Normal 3" xfId="10" xr:uid="{00000000-0005-0000-0000-00000A000000}"/>
    <cellStyle name="Normal 3 2" xfId="27" xr:uid="{A6E38146-F0C7-4A0A-BC48-226C2F49E27E}"/>
    <cellStyle name="Normal 3 3" xfId="37" xr:uid="{D729B291-0166-4282-9B7C-53137953CE0A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2 3" xfId="39" xr:uid="{BF6D2E38-E390-45F5-85BB-A72E30F22C97}"/>
    <cellStyle name="Normal 6 3" xfId="28" xr:uid="{80FC55E5-9522-40A0-9EDE-E2A7AD980B41}"/>
    <cellStyle name="Normal 6 4" xfId="38" xr:uid="{33E71780-D9DE-496E-B767-657EB2FBD8F9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25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18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19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21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22</v>
      </c>
      <c r="B27" s="25"/>
      <c r="C27" s="24">
        <f>+C29</f>
        <v>-7701811.3600000003</v>
      </c>
      <c r="D27" s="24">
        <f>+D28+D29+D30+D31+D32</f>
        <v>-29984563.609999999</v>
      </c>
      <c r="E27" s="27"/>
      <c r="F27" s="24">
        <f>+C27+D27</f>
        <v>-37686374.969999999</v>
      </c>
    </row>
    <row r="28" spans="1:6" x14ac:dyDescent="0.2">
      <c r="A28" s="17" t="s">
        <v>7</v>
      </c>
      <c r="B28" s="25"/>
      <c r="C28" s="25"/>
      <c r="D28" s="31">
        <v>79109928.659999996</v>
      </c>
      <c r="E28" s="25"/>
      <c r="F28" s="26">
        <f>+D28</f>
        <v>79109928.659999996</v>
      </c>
    </row>
    <row r="29" spans="1:6" x14ac:dyDescent="0.2">
      <c r="A29" s="13" t="s">
        <v>8</v>
      </c>
      <c r="B29" s="25"/>
      <c r="C29" s="26">
        <v>-7701811.3600000003</v>
      </c>
      <c r="D29" s="31">
        <v>-109094492.27</v>
      </c>
      <c r="E29" s="25"/>
      <c r="F29" s="26">
        <f>+C29+D29</f>
        <v>-116796303.63</v>
      </c>
    </row>
    <row r="30" spans="1:6" x14ac:dyDescent="0.2">
      <c r="A30" s="13" t="s">
        <v>9</v>
      </c>
      <c r="B30" s="25"/>
      <c r="C30" s="28"/>
      <c r="D30" s="29">
        <v>0</v>
      </c>
      <c r="E30" s="28"/>
      <c r="F30" s="26">
        <f>+D30</f>
        <v>0</v>
      </c>
    </row>
    <row r="31" spans="1:6" x14ac:dyDescent="0.2">
      <c r="A31" s="13" t="s">
        <v>1</v>
      </c>
      <c r="B31" s="25"/>
      <c r="C31" s="28"/>
      <c r="D31" s="29">
        <v>0</v>
      </c>
      <c r="E31" s="28"/>
      <c r="F31" s="26">
        <f>+D31</f>
        <v>0</v>
      </c>
    </row>
    <row r="32" spans="1:6" x14ac:dyDescent="0.2">
      <c r="A32" s="13" t="s">
        <v>2</v>
      </c>
      <c r="B32" s="25"/>
      <c r="C32" s="28"/>
      <c r="D32" s="29">
        <v>0</v>
      </c>
      <c r="E32" s="28"/>
      <c r="F32" s="26">
        <f>+D32</f>
        <v>0</v>
      </c>
    </row>
    <row r="33" spans="1:8" ht="9" customHeight="1" x14ac:dyDescent="0.2">
      <c r="A33" s="13"/>
      <c r="B33" s="26"/>
      <c r="C33" s="29"/>
      <c r="D33" s="29"/>
      <c r="E33" s="29"/>
      <c r="F33" s="26"/>
    </row>
    <row r="34" spans="1:8" ht="22.5" x14ac:dyDescent="0.2">
      <c r="A34" s="14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29"/>
      <c r="D37" s="29"/>
      <c r="E37" s="26"/>
      <c r="F37" s="26"/>
      <c r="G37" s="23"/>
    </row>
    <row r="38" spans="1:8" ht="20.100000000000001" customHeight="1" x14ac:dyDescent="0.2">
      <c r="A38" s="15" t="s">
        <v>24</v>
      </c>
      <c r="B38" s="30">
        <f>+B20+B22</f>
        <v>23319492.919999998</v>
      </c>
      <c r="C38" s="30">
        <f>+C20+C27</f>
        <v>290671801.19999999</v>
      </c>
      <c r="D38" s="30">
        <f>+D20+D27</f>
        <v>79109928.659999996</v>
      </c>
      <c r="E38" s="30">
        <f>+E20+E34</f>
        <v>0</v>
      </c>
      <c r="F38" s="30">
        <f>+B38+C38+D38+E38</f>
        <v>393101222.77999997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2021-02-02T16:37:59Z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