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<sst xmlns="http://schemas.openxmlformats.org/spreadsheetml/2006/main" count="60" uniqueCount="60">
  <si>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</si>
  <si>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</si>
  <si>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</si>
  <si>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</si>
  <si>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</si>
  <si>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</si>
  <si>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</si>
  <si>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</si>
  <si>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</si>
  <si>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</si>
  <si>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</si>
  <si>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</si>
  <si>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</si>
  <si>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</si>
  <si>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</si>
  <si>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</si>
  <si>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</si>
  <si>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</si>
  <si>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</si>
  <si>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</si>
  <si>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</si>
  <si>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</si>
  <si>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</si>
  <si>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</si>
  <si>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</si>
  <si>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</si>
  <si>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</si>
  <si>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</si>
  <si>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</si>
  <si>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</si>
  <si>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</si>
  <si>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</si>
  <si>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</si>
  <si>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</si>
  <si>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</si>
  <si>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</si>
  <si>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</si>
  <si>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</si>
  <si>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</si>
  <si>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</si>
  <si>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</si>
  <si>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</si>
  <si>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</si>
  <si>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</si>
  <si>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</si>
  <si>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</si>
  <si>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</si>
  <si>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</si>
  <si>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</si>
  <si>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</si>
  <si>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</si>
  <si>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</si>
  <si>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</si>
  <si>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</si>
  <si>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</si>
  <si>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</si>
  <si>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</si>
  <si>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</si>
  <si>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 
Estado de Situación Financiera
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</si>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</sst>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16" zoomScaleNormal="100" zoomScaleSheetLayoutView="100" workbookViewId="0">
      <selection activeCell="E55" sqref="E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39">
        <v>2019</v>
      </c>
      <c r="C2" s="39">
        <v>2018</v>
      </c>
      <c r="D2" s="19"/>
      <c r="E2" s="18" t="s">
        <v>1</v>
      </c>
      <c r="F2" s="39">
        <v>2019</v>
      </c>
      <c r="G2" s="40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190551918.09</v>
      </c>
      <c r="C5" s="12">
        <v>129034924.31</v>
      </c>
      <c r="D5" s="17"/>
      <c r="E5" s="11" t="s">
        <v>41</v>
      </c>
      <c r="F5" s="12">
        <v>9911937.2400000002</v>
      </c>
      <c r="G5" s="5">
        <v>60261310.960000001</v>
      </c>
    </row>
    <row r="6" spans="1:7" x14ac:dyDescent="0.2">
      <c r="A6" s="30" t="s">
        <v>28</v>
      </c>
      <c r="B6" s="12">
        <v>7179679.1399999997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7463932.6399999997</v>
      </c>
      <c r="C7" s="12">
        <v>31961466.420000002</v>
      </c>
      <c r="D7" s="17"/>
      <c r="E7" s="11" t="s">
        <v>11</v>
      </c>
      <c r="F7" s="12">
        <v>401785.71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6" t="s">
        <v>5</v>
      </c>
      <c r="B13" s="10">
        <f>SUM(B5:B11)</f>
        <v>205195529.86999997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7" t="s">
        <v>6</v>
      </c>
      <c r="F14" s="12">
        <f>SUM(F5:F12)</f>
        <v>10313722.950000001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224675205.21000001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84590458.480000004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</row>
    <row r="20" spans="1:7" x14ac:dyDescent="0.2">
      <c r="A20" s="30" t="s">
        <v>37</v>
      </c>
      <c r="B20" s="12">
        <v>120366.91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7" t="s">
        <v>7</v>
      </c>
      <c r="F24" s="12">
        <f>SUM(F17:F22)</f>
        <v>12857142.880000001</v>
      </c>
      <c r="G24" s="5">
        <f>SUM(G17:G22)</f>
        <v>14464285.720000001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6" t="s">
        <v>8</v>
      </c>
      <c r="B26" s="10">
        <f>SUM(B16:B24)</f>
        <v>276483817.70000005</v>
      </c>
      <c r="C26" s="10">
        <f>SUM(C16:C24)</f>
        <v>271229713.41000003</v>
      </c>
      <c r="D26" s="17"/>
      <c r="E26" s="38" t="s">
        <v>57</v>
      </c>
      <c r="F26" s="10">
        <f>SUM(F24+F14)</f>
        <v>23170865.830000002</v>
      </c>
      <c r="G26" s="6">
        <f>SUM(G14+G24)</f>
        <v>74725596.680000007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481679347.57000005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22671690.919999998</v>
      </c>
      <c r="G30" s="6">
        <f>SUM(G31:G33)</f>
        <v>22671690.919999998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435836790.81999999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137460892.66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298308786.86000001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8" t="s">
        <v>55</v>
      </c>
      <c r="F46" s="12">
        <f>SUM(F42+F35+F30)</f>
        <v>458508481.74000001</v>
      </c>
      <c r="G46" s="5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481679347.56999999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5"/>
    </row>
    <row r="51" spans="1:7" x14ac:dyDescent="0.2">
      <c r="A51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2018-03-04T05:00:29Z</cp:lastPrinted>
  <dcterms:created xsi:type="dcterms:W3CDTF">2012-12-11T20:26:08Z</dcterms:created>
  <dcterms:modified xsi:type="dcterms:W3CDTF">2019-11-29T15:12:46Z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