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4" i="1"/>
  <c r="F24" i="1"/>
  <c r="E24" i="1"/>
  <c r="D24" i="1"/>
  <c r="D21" i="1" s="1"/>
  <c r="D33" i="1" s="1"/>
  <c r="C24" i="1"/>
  <c r="B24" i="1"/>
  <c r="G21" i="1"/>
  <c r="G33" i="1" s="1"/>
  <c r="F21" i="1"/>
  <c r="F33" i="1" s="1"/>
  <c r="E21" i="1"/>
  <c r="E33" i="1" s="1"/>
  <c r="C21" i="1"/>
  <c r="C33" i="1" s="1"/>
  <c r="B21" i="1"/>
  <c r="G16" i="1"/>
  <c r="F16" i="1"/>
  <c r="E16" i="1"/>
  <c r="D16" i="1"/>
  <c r="C16" i="1"/>
  <c r="B16" i="1"/>
  <c r="G12" i="1"/>
  <c r="F12" i="1"/>
  <c r="F9" i="1" s="1"/>
  <c r="E12" i="1"/>
  <c r="D12" i="1"/>
  <c r="C12" i="1"/>
  <c r="B12" i="1"/>
  <c r="B9" i="1" s="1"/>
  <c r="G9" i="1"/>
  <c r="E9" i="1"/>
  <c r="D9" i="1"/>
  <c r="C9" i="1"/>
  <c r="A5" i="1"/>
  <c r="A2" i="1"/>
  <c r="B33" i="1" l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<sst xmlns="http://schemas.openxmlformats.org/spreadsheetml/2006/main" count="35" uniqueCount="25">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</sst>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" fontId="2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 10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1.%20Enero-Marzo%202019/LDF/Nuevo%20por%20error/0361_LDF_MVST_000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11.85546875" customWidth="1"/>
    <col min="2" max="6" width="20.7109375" style="32" customWidth="1"/>
    <col min="7" max="7" width="17.5703125" style="32" customWidth="1"/>
    <col min="8" max="16384" width="10.8554687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6" t="str">
        <f>TRIMESTRE</f>
        <v>Del 1 de enero al 30 de marzo de 2019 (b)</v>
      </c>
      <c r="B5" s="7"/>
      <c r="C5" s="7"/>
      <c r="D5" s="7"/>
      <c r="E5" s="7"/>
      <c r="F5" s="7"/>
      <c r="G5" s="8"/>
    </row>
    <row r="6" spans="1:7" ht="15" x14ac:dyDescent="0.25">
      <c r="A6" s="9" t="s">
        <v>3</v>
      </c>
      <c r="B6" s="10"/>
      <c r="C6" s="10"/>
      <c r="D6" s="10"/>
      <c r="E6" s="10"/>
      <c r="F6" s="10"/>
      <c r="G6" s="11"/>
    </row>
    <row r="7" spans="1:7" ht="15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5" x14ac:dyDescent="0.25">
      <c r="A9" s="18" t="s">
        <v>12</v>
      </c>
      <c r="B9" s="19">
        <f t="shared" ref="B9:G9" si="0">SUM(B10,B11,B12,B15,B16,B19)</f>
        <v>103834205.61</v>
      </c>
      <c r="C9" s="19">
        <f t="shared" si="0"/>
        <v>1039985.31</v>
      </c>
      <c r="D9" s="19">
        <f t="shared" si="0"/>
        <v>104874190.92</v>
      </c>
      <c r="E9" s="19">
        <f t="shared" si="0"/>
        <v>20515445.109999999</v>
      </c>
      <c r="F9" s="19">
        <f t="shared" si="0"/>
        <v>20219397.039999999</v>
      </c>
      <c r="G9" s="19">
        <f t="shared" si="0"/>
        <v>84358745.810000002</v>
      </c>
    </row>
    <row r="10" spans="1:7" ht="15" x14ac:dyDescent="0.25">
      <c r="A10" s="20" t="s">
        <v>13</v>
      </c>
      <c r="B10" s="21">
        <v>103834205.61</v>
      </c>
      <c r="C10" s="21">
        <v>1039985.31</v>
      </c>
      <c r="D10" s="21">
        <v>104874190.92</v>
      </c>
      <c r="E10" s="21">
        <v>20515445.109999999</v>
      </c>
      <c r="F10" s="21">
        <v>20219397.039999999</v>
      </c>
      <c r="G10" s="21">
        <v>84358745.810000002</v>
      </c>
    </row>
    <row r="11" spans="1:7" ht="15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15" x14ac:dyDescent="0.25">
      <c r="A12" s="20" t="s">
        <v>15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ht="15" x14ac:dyDescent="0.25">
      <c r="A13" s="23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15" x14ac:dyDescent="0.25">
      <c r="A14" s="23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15" x14ac:dyDescent="0.25">
      <c r="A15" s="20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ht="15" x14ac:dyDescent="0.25">
      <c r="A16" s="24" t="s">
        <v>19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ht="15" x14ac:dyDescent="0.25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ht="15" x14ac:dyDescent="0.25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ht="15" x14ac:dyDescent="0.25">
      <c r="A19" s="20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ht="15" x14ac:dyDescent="0.25">
      <c r="A20" s="25"/>
      <c r="B20" s="26"/>
      <c r="C20" s="26"/>
      <c r="D20" s="26"/>
      <c r="E20" s="26"/>
      <c r="F20" s="26"/>
      <c r="G20" s="26"/>
    </row>
    <row r="21" spans="1:7" s="28" customFormat="1" ht="15" x14ac:dyDescent="0.25">
      <c r="A21" s="27" t="s">
        <v>23</v>
      </c>
      <c r="B21" s="19">
        <f t="shared" ref="B21:G21" si="3">SUM(B22,B23,B24,B27,B28,B31)</f>
        <v>50059989.640000001</v>
      </c>
      <c r="C21" s="19">
        <f t="shared" si="3"/>
        <v>2942447.29</v>
      </c>
      <c r="D21" s="19">
        <f t="shared" si="3"/>
        <v>53002436.93</v>
      </c>
      <c r="E21" s="19">
        <f t="shared" si="3"/>
        <v>9034744.6500000004</v>
      </c>
      <c r="F21" s="19">
        <f t="shared" si="3"/>
        <v>8781981.7300000004</v>
      </c>
      <c r="G21" s="19">
        <f t="shared" si="3"/>
        <v>43967692.280000001</v>
      </c>
    </row>
    <row r="22" spans="1:7" s="28" customFormat="1" ht="15" x14ac:dyDescent="0.25">
      <c r="A22" s="20" t="s">
        <v>13</v>
      </c>
      <c r="B22" s="21">
        <v>50059989.640000001</v>
      </c>
      <c r="C22" s="21">
        <v>2942447.29</v>
      </c>
      <c r="D22" s="21">
        <v>53002436.93</v>
      </c>
      <c r="E22" s="21">
        <v>9034744.6500000004</v>
      </c>
      <c r="F22" s="21">
        <v>8781981.7300000004</v>
      </c>
      <c r="G22" s="21">
        <v>43967692.280000001</v>
      </c>
    </row>
    <row r="23" spans="1:7" s="28" customFormat="1" ht="15" x14ac:dyDescent="0.25">
      <c r="A23" s="20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28" customFormat="1" ht="15" x14ac:dyDescent="0.25">
      <c r="A24" s="20" t="s">
        <v>15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8" customFormat="1" ht="15" x14ac:dyDescent="0.25">
      <c r="A25" s="23" t="s">
        <v>16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s="28" customFormat="1" ht="15" x14ac:dyDescent="0.25">
      <c r="A26" s="23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28" customFormat="1" ht="15" x14ac:dyDescent="0.25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s="28" customFormat="1" ht="15" x14ac:dyDescent="0.25">
      <c r="A28" s="24" t="s">
        <v>19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8" customFormat="1" ht="15" x14ac:dyDescent="0.25">
      <c r="A29" s="23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s="28" customFormat="1" ht="15" x14ac:dyDescent="0.25">
      <c r="A30" s="23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s="28" customFormat="1" ht="15" x14ac:dyDescent="0.25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ht="15" x14ac:dyDescent="0.25">
      <c r="A32" s="25"/>
      <c r="B32" s="26"/>
      <c r="C32" s="26"/>
      <c r="D32" s="26"/>
      <c r="E32" s="26"/>
      <c r="F32" s="26"/>
      <c r="G32" s="26"/>
    </row>
    <row r="33" spans="1:7" ht="15" x14ac:dyDescent="0.25">
      <c r="A33" s="29" t="s">
        <v>24</v>
      </c>
      <c r="B33" s="19">
        <f t="shared" ref="B33:G33" si="6">B21+B9</f>
        <v>153894195.25</v>
      </c>
      <c r="C33" s="19">
        <f t="shared" si="6"/>
        <v>3982432.6</v>
      </c>
      <c r="D33" s="19">
        <f t="shared" si="6"/>
        <v>157876627.84999999</v>
      </c>
      <c r="E33" s="19">
        <f t="shared" si="6"/>
        <v>29550189.759999998</v>
      </c>
      <c r="F33" s="19">
        <f t="shared" si="6"/>
        <v>29001378.77</v>
      </c>
      <c r="G33" s="19">
        <f t="shared" si="6"/>
        <v>128326438.09</v>
      </c>
    </row>
    <row r="34" spans="1:7" ht="15" x14ac:dyDescent="0.25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2019-05-01T17:23:02Z</dcterms:created>
  <dcterms:modified xsi:type="dcterms:W3CDTF">2019-05-01T17:23:21Z</dcterms:modified>
</cp:coreProperties>
</file>