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045"/>
  </bookViews>
  <sheets>
    <sheet name="RE" sheetId="2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D18" i="2"/>
  <c r="C18" i="2"/>
  <c r="B18" i="2"/>
  <c r="G7" i="2"/>
  <c r="G29" i="2" s="1"/>
  <c r="F7" i="2"/>
  <c r="F29" i="2" s="1"/>
  <c r="E7" i="2"/>
  <c r="E29" i="2" s="1"/>
  <c r="D7" i="2"/>
  <c r="D29" i="2" s="1"/>
  <c r="C7" i="2"/>
  <c r="C29" i="2" s="1"/>
  <c r="B7" i="2"/>
  <c r="B29" i="2" s="1"/>
  <c r="G5" i="2"/>
  <c r="F5" i="2"/>
  <c r="E5" i="2"/>
  <c r="D5" i="2"/>
  <c r="C5" i="2"/>
  <c r="B5" i="2"/>
  <c r="A2" i="2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<sst xmlns="http://schemas.openxmlformats.org/spreadsheetml/2006/main" count="28" uniqueCount="20">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</sst>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Protection="1">
      <protection locked="0"/>
    </xf>
    <xf numFmtId="164" fontId="8" fillId="0" borderId="12" xfId="0" applyNumberFormat="1" applyFont="1" applyBorder="1" applyProtection="1">
      <protection locked="0"/>
    </xf>
    <xf numFmtId="164" fontId="8" fillId="0" borderId="12" xfId="0" applyNumberFormat="1" applyFont="1" applyBorder="1" applyAlignment="1" applyProtection="1">
      <alignment vertical="center"/>
      <protection locked="0"/>
    </xf>
    <xf numFmtId="164" fontId="8" fillId="0" borderId="12" xfId="1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Protection="1">
      <protection locked="0"/>
    </xf>
    <xf numFmtId="164" fontId="8" fillId="0" borderId="12" xfId="0" applyNumberFormat="1" applyFon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4" fontId="8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s\Cuenta%20publica%202019-2021\1.%20Enero-Marzo%202019\LDF\Nuevo%20por%20error\0361_LDF_MVST_000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Valle de Santiago,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28" sqref="E28"/>
    </sheetView>
  </sheetViews>
  <sheetFormatPr baseColWidth="10" defaultColWidth="0" defaultRowHeight="0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1" customFormat="1" ht="21" x14ac:dyDescent="0.25">
      <c r="A1" s="12" t="s">
        <v>0</v>
      </c>
      <c r="B1" s="12"/>
      <c r="C1" s="12"/>
      <c r="D1" s="12"/>
      <c r="E1" s="12"/>
      <c r="F1" s="12"/>
      <c r="G1" s="12"/>
    </row>
    <row r="2" spans="1:7" ht="15" x14ac:dyDescent="0.25">
      <c r="A2" s="13" t="str">
        <f>ENTIDAD</f>
        <v>Municipio de Valle de Santiago, Gobierno del Estado de Guanajuato</v>
      </c>
      <c r="B2" s="14"/>
      <c r="C2" s="14"/>
      <c r="D2" s="14"/>
      <c r="E2" s="14"/>
      <c r="F2" s="14"/>
      <c r="G2" s="15"/>
    </row>
    <row r="3" spans="1:7" ht="15" x14ac:dyDescent="0.25">
      <c r="A3" s="16" t="s">
        <v>1</v>
      </c>
      <c r="B3" s="17"/>
      <c r="C3" s="17"/>
      <c r="D3" s="17"/>
      <c r="E3" s="17"/>
      <c r="F3" s="17"/>
      <c r="G3" s="18"/>
    </row>
    <row r="4" spans="1:7" ht="15" x14ac:dyDescent="0.25">
      <c r="A4" s="19" t="s">
        <v>2</v>
      </c>
      <c r="B4" s="20"/>
      <c r="C4" s="20"/>
      <c r="D4" s="20"/>
      <c r="E4" s="20"/>
      <c r="F4" s="20"/>
      <c r="G4" s="21"/>
    </row>
    <row r="5" spans="1:7" ht="15" x14ac:dyDescent="0.25">
      <c r="A5" s="22" t="s">
        <v>3</v>
      </c>
      <c r="B5" s="24" t="str">
        <f>ANIO5R</f>
        <v>2014 ¹ (c)</v>
      </c>
      <c r="C5" s="24" t="str">
        <f>ANIO4R</f>
        <v>2015 ¹ (c)</v>
      </c>
      <c r="D5" s="24" t="str">
        <f>ANIO3R</f>
        <v>2016 ¹ (c)</v>
      </c>
      <c r="E5" s="24" t="str">
        <f>ANIO2R</f>
        <v>2017 ¹ (c)</v>
      </c>
      <c r="F5" s="24" t="str">
        <f>ANIO1R</f>
        <v>2018 ¹ (c)</v>
      </c>
      <c r="G5" s="2">
        <f>ANIO_INFORME</f>
        <v>2019</v>
      </c>
    </row>
    <row r="6" spans="1:7" ht="32.25" x14ac:dyDescent="0.25">
      <c r="A6" s="23"/>
      <c r="B6" s="25"/>
      <c r="C6" s="25"/>
      <c r="D6" s="25"/>
      <c r="E6" s="25"/>
      <c r="F6" s="25"/>
      <c r="G6" s="3" t="s">
        <v>4</v>
      </c>
    </row>
    <row r="7" spans="1:7" ht="15" x14ac:dyDescent="0.25">
      <c r="A7" s="4" t="s">
        <v>5</v>
      </c>
      <c r="B7" s="26">
        <f t="shared" ref="B7:G7" si="0">SUM(B8:B16)</f>
        <v>147527372.34</v>
      </c>
      <c r="C7" s="26">
        <f t="shared" si="0"/>
        <v>146748803.25</v>
      </c>
      <c r="D7" s="26">
        <f t="shared" si="0"/>
        <v>162402253.96000004</v>
      </c>
      <c r="E7" s="26">
        <f t="shared" si="0"/>
        <v>163729064.36000004</v>
      </c>
      <c r="F7" s="26">
        <f t="shared" si="0"/>
        <v>204952656.13</v>
      </c>
      <c r="G7" s="26">
        <f t="shared" si="0"/>
        <v>209978835.21999997</v>
      </c>
    </row>
    <row r="8" spans="1:7" ht="15" x14ac:dyDescent="0.25">
      <c r="A8" s="5" t="s">
        <v>6</v>
      </c>
      <c r="B8" s="27">
        <v>76721014.570000008</v>
      </c>
      <c r="C8" s="28">
        <v>80808172.530000001</v>
      </c>
      <c r="D8" s="27">
        <v>89710894.700000018</v>
      </c>
      <c r="E8" s="28">
        <v>89376635.75</v>
      </c>
      <c r="F8" s="29">
        <v>95534718.379999995</v>
      </c>
      <c r="G8" s="30">
        <v>95735035.409999996</v>
      </c>
    </row>
    <row r="9" spans="1:7" ht="15" x14ac:dyDescent="0.25">
      <c r="A9" s="5" t="s">
        <v>7</v>
      </c>
      <c r="B9" s="27">
        <v>9798181.4199999999</v>
      </c>
      <c r="C9" s="28">
        <v>8207350.9600000009</v>
      </c>
      <c r="D9" s="27">
        <v>8935562.6699999999</v>
      </c>
      <c r="E9" s="28">
        <v>6026429.1800000006</v>
      </c>
      <c r="F9" s="29">
        <v>10505013.6</v>
      </c>
      <c r="G9" s="30">
        <v>9149186.7200000007</v>
      </c>
    </row>
    <row r="10" spans="1:7" ht="15" x14ac:dyDescent="0.25">
      <c r="A10" s="5" t="s">
        <v>8</v>
      </c>
      <c r="B10" s="27">
        <v>16382309.969999999</v>
      </c>
      <c r="C10" s="28">
        <v>13395602.420000002</v>
      </c>
      <c r="D10" s="27">
        <v>21371679.32</v>
      </c>
      <c r="E10" s="28">
        <v>22731103.5</v>
      </c>
      <c r="F10" s="29">
        <v>24016752.710000001</v>
      </c>
      <c r="G10" s="30">
        <v>39337743.100000001</v>
      </c>
    </row>
    <row r="11" spans="1:7" ht="15" x14ac:dyDescent="0.25">
      <c r="A11" s="5" t="s">
        <v>9</v>
      </c>
      <c r="B11" s="27">
        <v>28283852.93</v>
      </c>
      <c r="C11" s="28">
        <v>23134949.119999997</v>
      </c>
      <c r="D11" s="27">
        <v>24090177.52</v>
      </c>
      <c r="E11" s="28">
        <v>30389356.489999998</v>
      </c>
      <c r="F11" s="29">
        <v>41133806.649999999</v>
      </c>
      <c r="G11" s="30">
        <v>36755291.969999999</v>
      </c>
    </row>
    <row r="12" spans="1:7" ht="15" x14ac:dyDescent="0.25">
      <c r="A12" s="5" t="s">
        <v>10</v>
      </c>
      <c r="B12" s="27">
        <v>10212638.309999999</v>
      </c>
      <c r="C12" s="28">
        <v>1072223.52</v>
      </c>
      <c r="D12" s="27">
        <v>5036895.2299999995</v>
      </c>
      <c r="E12" s="28">
        <v>2325056.0799999996</v>
      </c>
      <c r="F12" s="29">
        <v>1449769</v>
      </c>
      <c r="G12" s="30">
        <v>1572854.13</v>
      </c>
    </row>
    <row r="13" spans="1:7" ht="15" x14ac:dyDescent="0.25">
      <c r="A13" s="5" t="s">
        <v>11</v>
      </c>
      <c r="B13" s="31">
        <v>6129375.1399999997</v>
      </c>
      <c r="C13" s="32">
        <v>20130504.699999999</v>
      </c>
      <c r="D13" s="31">
        <v>13257044.52</v>
      </c>
      <c r="E13" s="32">
        <v>12880483.360000001</v>
      </c>
      <c r="F13" s="29">
        <v>32312595.789999999</v>
      </c>
      <c r="G13" s="30">
        <v>27019496.129999999</v>
      </c>
    </row>
    <row r="14" spans="1:7" ht="15" x14ac:dyDescent="0.25">
      <c r="A14" s="5" t="s">
        <v>12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15" x14ac:dyDescent="0.25">
      <c r="A15" s="5" t="s">
        <v>13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409227.76</v>
      </c>
    </row>
    <row r="16" spans="1:7" ht="15" x14ac:dyDescent="0.25">
      <c r="A16" s="5" t="s">
        <v>14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 x14ac:dyDescent="0.25">
      <c r="A17" s="6"/>
      <c r="B17" s="6"/>
      <c r="C17" s="6"/>
      <c r="D17" s="6"/>
      <c r="E17" s="6"/>
      <c r="F17" s="6"/>
      <c r="G17" s="6"/>
    </row>
    <row r="18" spans="1:7" ht="15" x14ac:dyDescent="0.25">
      <c r="A18" s="7" t="s">
        <v>15</v>
      </c>
      <c r="B18" s="33">
        <f t="shared" ref="B18:G18" si="1">SUM(B19:B27)</f>
        <v>147525235.77000001</v>
      </c>
      <c r="C18" s="33">
        <f t="shared" si="1"/>
        <v>184542147.68000001</v>
      </c>
      <c r="D18" s="33">
        <f t="shared" si="1"/>
        <v>169055573.24000004</v>
      </c>
      <c r="E18" s="33">
        <f t="shared" si="1"/>
        <v>179716442.11000001</v>
      </c>
      <c r="F18" s="33">
        <f t="shared" si="1"/>
        <v>275701659.03000003</v>
      </c>
      <c r="G18" s="8">
        <f t="shared" si="1"/>
        <v>174832739.87</v>
      </c>
    </row>
    <row r="19" spans="1:7" ht="15" x14ac:dyDescent="0.25">
      <c r="A19" s="5" t="s">
        <v>6</v>
      </c>
      <c r="B19" s="34">
        <v>41970154.240000002</v>
      </c>
      <c r="C19" s="30">
        <v>39379225.43</v>
      </c>
      <c r="D19" s="34">
        <v>43231190.349999994</v>
      </c>
      <c r="E19" s="35">
        <v>41577663.219999999</v>
      </c>
      <c r="F19" s="35">
        <v>41579186.07</v>
      </c>
      <c r="G19" s="36">
        <v>50238190.289999999</v>
      </c>
    </row>
    <row r="20" spans="1:7" ht="15" x14ac:dyDescent="0.25">
      <c r="A20" s="5" t="s">
        <v>7</v>
      </c>
      <c r="B20" s="34">
        <v>19313170.400000002</v>
      </c>
      <c r="C20" s="30">
        <v>16558980.029999997</v>
      </c>
      <c r="D20" s="34">
        <v>16484195.070000002</v>
      </c>
      <c r="E20" s="35">
        <v>17770863.050000001</v>
      </c>
      <c r="F20" s="35">
        <v>22863159.550000001</v>
      </c>
      <c r="G20" s="36">
        <v>29098279.949999999</v>
      </c>
    </row>
    <row r="21" spans="1:7" ht="15" x14ac:dyDescent="0.25">
      <c r="A21" s="5" t="s">
        <v>8</v>
      </c>
      <c r="B21" s="34">
        <v>22956747.800000001</v>
      </c>
      <c r="C21" s="30">
        <v>18282365.699999999</v>
      </c>
      <c r="D21" s="34">
        <v>19829278.929999996</v>
      </c>
      <c r="E21" s="35">
        <v>22855451.009999998</v>
      </c>
      <c r="F21" s="35">
        <v>27811913.620000001</v>
      </c>
      <c r="G21" s="36">
        <v>19063119.260000002</v>
      </c>
    </row>
    <row r="22" spans="1:7" ht="15" x14ac:dyDescent="0.25">
      <c r="A22" s="5" t="s">
        <v>9</v>
      </c>
      <c r="B22" s="34">
        <v>278920</v>
      </c>
      <c r="C22" s="30">
        <v>804552.97</v>
      </c>
      <c r="D22" s="34">
        <v>7031.9000000000005</v>
      </c>
      <c r="E22" s="35">
        <v>2813500</v>
      </c>
      <c r="F22" s="35">
        <v>7242711.3399999999</v>
      </c>
      <c r="G22" s="36">
        <v>4770591.97</v>
      </c>
    </row>
    <row r="23" spans="1:7" ht="15" x14ac:dyDescent="0.25">
      <c r="A23" s="5" t="s">
        <v>10</v>
      </c>
      <c r="B23" s="34">
        <v>2989047.44</v>
      </c>
      <c r="C23" s="30">
        <v>4365269.46</v>
      </c>
      <c r="D23" s="34">
        <v>2549005.4500000002</v>
      </c>
      <c r="E23" s="35">
        <v>9147415.4500000011</v>
      </c>
      <c r="F23" s="35">
        <v>7733833.9000000004</v>
      </c>
      <c r="G23" s="36">
        <v>6819660.1600000001</v>
      </c>
    </row>
    <row r="24" spans="1:7" ht="15" x14ac:dyDescent="0.25">
      <c r="A24" s="5" t="s">
        <v>11</v>
      </c>
      <c r="B24" s="34">
        <v>58225462.239999995</v>
      </c>
      <c r="C24" s="30">
        <v>103610504.84</v>
      </c>
      <c r="D24" s="34">
        <v>85012049.140000015</v>
      </c>
      <c r="E24" s="35">
        <v>81950153.140000001</v>
      </c>
      <c r="F24" s="35">
        <v>166632561.94999999</v>
      </c>
      <c r="G24" s="36">
        <v>60464210.670000002</v>
      </c>
    </row>
    <row r="25" spans="1:7" ht="15" x14ac:dyDescent="0.25">
      <c r="A25" s="5" t="s">
        <v>12</v>
      </c>
      <c r="B25" s="34">
        <v>0</v>
      </c>
      <c r="C25" s="30">
        <v>0</v>
      </c>
      <c r="D25" s="34">
        <v>0</v>
      </c>
      <c r="E25" s="30">
        <v>0</v>
      </c>
      <c r="F25" s="35">
        <v>0</v>
      </c>
      <c r="G25" s="36">
        <v>1437348.67</v>
      </c>
    </row>
    <row r="26" spans="1:7" ht="15" x14ac:dyDescent="0.25">
      <c r="A26" s="5" t="s">
        <v>16</v>
      </c>
      <c r="B26" s="37">
        <v>0</v>
      </c>
      <c r="C26" s="32">
        <v>0</v>
      </c>
      <c r="D26" s="38">
        <v>0</v>
      </c>
      <c r="E26" s="35">
        <v>0</v>
      </c>
      <c r="F26" s="35">
        <v>0</v>
      </c>
      <c r="G26" s="36">
        <v>2941338.9</v>
      </c>
    </row>
    <row r="27" spans="1:7" ht="15" x14ac:dyDescent="0.25">
      <c r="A27" s="5" t="s">
        <v>14</v>
      </c>
      <c r="B27" s="34">
        <v>1791733.65</v>
      </c>
      <c r="C27" s="30">
        <v>1541249.25</v>
      </c>
      <c r="D27" s="34">
        <v>1942822.4</v>
      </c>
      <c r="E27" s="35">
        <v>3601396.2399999998</v>
      </c>
      <c r="F27" s="35">
        <v>1838292.6</v>
      </c>
      <c r="G27" s="30">
        <v>0</v>
      </c>
    </row>
    <row r="28" spans="1:7" ht="15" x14ac:dyDescent="0.25">
      <c r="A28" s="6"/>
      <c r="B28" s="6"/>
      <c r="C28" s="6"/>
      <c r="D28" s="6"/>
      <c r="E28" s="6"/>
      <c r="F28" s="6"/>
      <c r="G28" s="6"/>
    </row>
    <row r="29" spans="1:7" ht="15" x14ac:dyDescent="0.25">
      <c r="A29" s="7" t="s">
        <v>17</v>
      </c>
      <c r="B29" s="39">
        <f t="shared" ref="B29:G29" si="2">B7+B18</f>
        <v>295052608.11000001</v>
      </c>
      <c r="C29" s="39">
        <f t="shared" si="2"/>
        <v>331290950.93000001</v>
      </c>
      <c r="D29" s="39">
        <f t="shared" si="2"/>
        <v>331457827.20000005</v>
      </c>
      <c r="E29" s="39">
        <f t="shared" si="2"/>
        <v>343445506.47000003</v>
      </c>
      <c r="F29" s="39">
        <f t="shared" si="2"/>
        <v>480654315.16000003</v>
      </c>
      <c r="G29" s="39">
        <f t="shared" si="2"/>
        <v>384811575.08999997</v>
      </c>
    </row>
    <row r="30" spans="1:7" ht="15" x14ac:dyDescent="0.25">
      <c r="A30" s="9"/>
      <c r="B30" s="9"/>
      <c r="C30" s="9"/>
      <c r="D30" s="9"/>
      <c r="E30" s="9"/>
      <c r="F30" s="9"/>
      <c r="G30" s="9"/>
    </row>
    <row r="31" spans="1:7" ht="15" x14ac:dyDescent="0.25">
      <c r="A31" s="10"/>
    </row>
    <row r="32" spans="1:7" ht="15" x14ac:dyDescent="0.25">
      <c r="A32" s="11" t="s">
        <v>18</v>
      </c>
      <c r="B32" s="11"/>
      <c r="C32" s="11"/>
      <c r="D32" s="11"/>
      <c r="E32" s="11"/>
      <c r="F32" s="11"/>
      <c r="G32" s="11"/>
    </row>
    <row r="33" spans="1:7" ht="15" x14ac:dyDescent="0.25">
      <c r="A33" s="11" t="s">
        <v>19</v>
      </c>
      <c r="B33" s="11"/>
      <c r="C33" s="11"/>
      <c r="D33" s="11"/>
      <c r="E33" s="11"/>
      <c r="F33" s="11"/>
      <c r="G33" s="1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LuceroGV</cp:lastModifiedBy>
  <dcterms:created xsi:type="dcterms:W3CDTF">2019-05-01T17:33:34Z</dcterms:created>
  <dcterms:modified xsi:type="dcterms:W3CDTF">2020-02-27T15:26:44Z</dcterms:modified>
</cp:coreProperties>
</file>