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28800" windowHeight="12045"/>
  </bookViews>
  <sheets>
    <sheet name="PI" sheetId="2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F37" i="2"/>
  <c r="E37" i="2"/>
  <c r="D37" i="2"/>
  <c r="C37" i="2"/>
  <c r="B37" i="2"/>
  <c r="G29" i="2"/>
  <c r="F29" i="2"/>
  <c r="F32" i="2" s="1"/>
  <c r="E29" i="2"/>
  <c r="E32" i="2" s="1"/>
  <c r="D29" i="2"/>
  <c r="C29" i="2"/>
  <c r="B29" i="2"/>
  <c r="B32" i="2" s="1"/>
  <c r="G22" i="2"/>
  <c r="G32" i="2" s="1"/>
  <c r="F22" i="2"/>
  <c r="E22" i="2"/>
  <c r="D22" i="2"/>
  <c r="D32" i="2" s="1"/>
  <c r="C22" i="2"/>
  <c r="C32" i="2" s="1"/>
  <c r="B22" i="2"/>
  <c r="G8" i="2"/>
  <c r="F8" i="2"/>
  <c r="E8" i="2"/>
  <c r="D8" i="2"/>
  <c r="C8" i="2"/>
  <c r="B8" i="2"/>
  <c r="G6" i="2"/>
  <c r="F6" i="2"/>
  <c r="E6" i="2"/>
  <c r="D6" i="2"/>
  <c r="C6" i="2"/>
  <c r="B6" i="2"/>
  <c r="A2" i="2"/>
</calcChain>
</file>

<file path=xl/sharedStrings.xml><?xml version="1.0" encoding="utf-8"?>
<sst xmlns="http://schemas.openxmlformats.org/spreadsheetml/2006/main" count="32" uniqueCount="32">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</sst>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0" xfId="0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 applyProtection="1">
      <alignment vertical="center"/>
      <protection locked="0"/>
    </xf>
    <xf numFmtId="4" fontId="4" fillId="0" borderId="9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chivos\Documents\Cuenta%20publica%202019-2021\1.%20Enero-Marzo%202019\LDF\Nuevo%20por%20error\0361_LDF_MVST_000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Municipio de Valle de Santiago, Gobierno del Estado de Guanajuato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sqref="A1:G1"/>
    </sheetView>
  </sheetViews>
  <sheetFormatPr baseColWidth="10" defaultColWidth="0" defaultRowHeight="0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21" x14ac:dyDescent="0.25">
      <c r="A1" s="19" t="s">
        <v>0</v>
      </c>
      <c r="B1" s="19"/>
      <c r="C1" s="19"/>
      <c r="D1" s="19"/>
      <c r="E1" s="19"/>
      <c r="F1" s="19"/>
      <c r="G1" s="19"/>
    </row>
    <row r="2" spans="1:7" ht="15" x14ac:dyDescent="0.25">
      <c r="A2" s="20" t="str">
        <f>ENTIDAD</f>
        <v>Municipio de Valle de Santiago, Gobierno del Estado de Guanajuato</v>
      </c>
      <c r="B2" s="21"/>
      <c r="C2" s="21"/>
      <c r="D2" s="21"/>
      <c r="E2" s="21"/>
      <c r="F2" s="21"/>
      <c r="G2" s="22"/>
    </row>
    <row r="3" spans="1:7" ht="15" x14ac:dyDescent="0.25">
      <c r="A3" s="23" t="s">
        <v>1</v>
      </c>
      <c r="B3" s="24"/>
      <c r="C3" s="24"/>
      <c r="D3" s="24"/>
      <c r="E3" s="24"/>
      <c r="F3" s="24"/>
      <c r="G3" s="25"/>
    </row>
    <row r="4" spans="1:7" ht="15" x14ac:dyDescent="0.25">
      <c r="A4" s="23" t="s">
        <v>2</v>
      </c>
      <c r="B4" s="24"/>
      <c r="C4" s="24"/>
      <c r="D4" s="24"/>
      <c r="E4" s="24"/>
      <c r="F4" s="24"/>
      <c r="G4" s="25"/>
    </row>
    <row r="5" spans="1:7" ht="15" x14ac:dyDescent="0.25">
      <c r="A5" s="23" t="s">
        <v>3</v>
      </c>
      <c r="B5" s="24"/>
      <c r="C5" s="24"/>
      <c r="D5" s="24"/>
      <c r="E5" s="24"/>
      <c r="F5" s="24"/>
      <c r="G5" s="25"/>
    </row>
    <row r="6" spans="1:7" ht="15" x14ac:dyDescent="0.25">
      <c r="A6" s="26" t="s">
        <v>4</v>
      </c>
      <c r="B6" s="1">
        <f>ANIO1P</f>
        <v>2020</v>
      </c>
      <c r="C6" s="17" t="str">
        <f>ANIO2P</f>
        <v>2021 (d)</v>
      </c>
      <c r="D6" s="17" t="str">
        <f>ANIO3P</f>
        <v>2022 (d)</v>
      </c>
      <c r="E6" s="17" t="str">
        <f>ANIO4P</f>
        <v>2023 (d)</v>
      </c>
      <c r="F6" s="17" t="str">
        <f>ANIO5P</f>
        <v>2024 (d)</v>
      </c>
      <c r="G6" s="17" t="str">
        <f>ANIO6P</f>
        <v>2025 (d)</v>
      </c>
    </row>
    <row r="7" spans="1:7" ht="45" x14ac:dyDescent="0.25">
      <c r="A7" s="27"/>
      <c r="B7" s="2" t="s">
        <v>5</v>
      </c>
      <c r="C7" s="18"/>
      <c r="D7" s="18"/>
      <c r="E7" s="18"/>
      <c r="F7" s="18"/>
      <c r="G7" s="18"/>
    </row>
    <row r="8" spans="1:7" ht="15" x14ac:dyDescent="0.25">
      <c r="A8" s="3" t="s">
        <v>6</v>
      </c>
      <c r="B8" s="4">
        <f t="shared" ref="B8:G8" si="0">SUM(B9:B20)</f>
        <v>213259000</v>
      </c>
      <c r="C8" s="4">
        <f t="shared" si="0"/>
        <v>221789360</v>
      </c>
      <c r="D8" s="4">
        <f t="shared" si="0"/>
        <v>230660934.40000001</v>
      </c>
      <c r="E8" s="4">
        <f t="shared" si="0"/>
        <v>239887371.77599999</v>
      </c>
      <c r="F8" s="4">
        <f t="shared" si="0"/>
        <v>249482866.64704004</v>
      </c>
      <c r="G8" s="4">
        <f t="shared" si="0"/>
        <v>259462181.31292161</v>
      </c>
    </row>
    <row r="9" spans="1:7" ht="15" x14ac:dyDescent="0.25">
      <c r="A9" s="5" t="s">
        <v>7</v>
      </c>
      <c r="B9" s="28">
        <v>19780000</v>
      </c>
      <c r="C9" s="28">
        <v>20571200</v>
      </c>
      <c r="D9" s="28">
        <v>21394048</v>
      </c>
      <c r="E9" s="28">
        <v>22249809.920000002</v>
      </c>
      <c r="F9" s="28">
        <v>23139802.316800002</v>
      </c>
      <c r="G9" s="28">
        <v>24065394.409472004</v>
      </c>
    </row>
    <row r="10" spans="1:7" ht="15" x14ac:dyDescent="0.25">
      <c r="A10" s="5" t="s">
        <v>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</row>
    <row r="11" spans="1:7" ht="15" x14ac:dyDescent="0.25">
      <c r="A11" s="5" t="s">
        <v>9</v>
      </c>
      <c r="B11" s="28">
        <v>6000000</v>
      </c>
      <c r="C11" s="28">
        <v>6240000</v>
      </c>
      <c r="D11" s="28">
        <v>6489600</v>
      </c>
      <c r="E11" s="28">
        <v>6749184</v>
      </c>
      <c r="F11" s="28">
        <v>7019151.3600000003</v>
      </c>
      <c r="G11" s="28">
        <v>7299917.4144000011</v>
      </c>
    </row>
    <row r="12" spans="1:7" ht="15" x14ac:dyDescent="0.25">
      <c r="A12" s="5" t="s">
        <v>10</v>
      </c>
      <c r="B12" s="28">
        <v>26008700</v>
      </c>
      <c r="C12" s="28">
        <v>27049048</v>
      </c>
      <c r="D12" s="28">
        <v>28131009.920000002</v>
      </c>
      <c r="E12" s="28">
        <v>29256250.316800002</v>
      </c>
      <c r="F12" s="28">
        <v>30426500.329472002</v>
      </c>
      <c r="G12" s="28">
        <v>31643560.342650883</v>
      </c>
    </row>
    <row r="13" spans="1:7" ht="15" x14ac:dyDescent="0.25">
      <c r="A13" s="5" t="s">
        <v>11</v>
      </c>
      <c r="B13" s="28">
        <v>4300300</v>
      </c>
      <c r="C13" s="28">
        <v>4472312</v>
      </c>
      <c r="D13" s="28">
        <v>4651204.4800000004</v>
      </c>
      <c r="E13" s="28">
        <v>4837252.6592000006</v>
      </c>
      <c r="F13" s="28">
        <v>5030742.7655680012</v>
      </c>
      <c r="G13" s="28">
        <v>5231972.4761907216</v>
      </c>
    </row>
    <row r="14" spans="1:7" ht="15" x14ac:dyDescent="0.25">
      <c r="A14" s="5" t="s">
        <v>12</v>
      </c>
      <c r="B14" s="28">
        <v>2170000</v>
      </c>
      <c r="C14" s="28">
        <v>2256800</v>
      </c>
      <c r="D14" s="28">
        <v>2347072</v>
      </c>
      <c r="E14" s="28">
        <v>2440954.8799999999</v>
      </c>
      <c r="F14" s="28">
        <v>2538593.0751999998</v>
      </c>
      <c r="G14" s="28">
        <v>2640136.7982080001</v>
      </c>
    </row>
    <row r="15" spans="1:7" ht="15" x14ac:dyDescent="0.25">
      <c r="A15" s="5" t="s">
        <v>13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ht="15" x14ac:dyDescent="0.25">
      <c r="A16" s="5" t="s">
        <v>14</v>
      </c>
      <c r="B16" s="28">
        <v>152400000</v>
      </c>
      <c r="C16" s="28">
        <v>158496000</v>
      </c>
      <c r="D16" s="28">
        <v>164835840</v>
      </c>
      <c r="E16" s="28">
        <v>171429273.59999999</v>
      </c>
      <c r="F16" s="28">
        <v>178286444.544</v>
      </c>
      <c r="G16" s="28">
        <v>185417902.32576001</v>
      </c>
    </row>
    <row r="17" spans="1:7" ht="15" x14ac:dyDescent="0.25">
      <c r="A17" s="6" t="s">
        <v>15</v>
      </c>
      <c r="B17" s="28">
        <v>2600000</v>
      </c>
      <c r="C17" s="28">
        <v>2704000</v>
      </c>
      <c r="D17" s="28">
        <v>2812160</v>
      </c>
      <c r="E17" s="28">
        <v>2924646.3999999999</v>
      </c>
      <c r="F17" s="28">
        <v>3041632.2560000001</v>
      </c>
      <c r="G17" s="28">
        <v>3163297.5462400001</v>
      </c>
    </row>
    <row r="18" spans="1:7" ht="15" x14ac:dyDescent="0.25">
      <c r="A18" s="5" t="s">
        <v>16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</row>
    <row r="19" spans="1:7" ht="15" x14ac:dyDescent="0.25">
      <c r="A19" s="5" t="s">
        <v>17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</row>
    <row r="20" spans="1:7" ht="15" x14ac:dyDescent="0.25">
      <c r="A20" s="5" t="s">
        <v>18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ht="15" x14ac:dyDescent="0.25">
      <c r="A21" s="7"/>
      <c r="B21" s="7"/>
      <c r="C21" s="7"/>
      <c r="D21" s="7"/>
      <c r="E21" s="7"/>
      <c r="F21" s="7"/>
      <c r="G21" s="7"/>
    </row>
    <row r="22" spans="1:7" ht="15" x14ac:dyDescent="0.25">
      <c r="A22" s="8" t="s">
        <v>19</v>
      </c>
      <c r="B22" s="9">
        <f t="shared" ref="B22:G22" si="1">SUM(B23:B27)</f>
        <v>207500000</v>
      </c>
      <c r="C22" s="9">
        <f t="shared" si="1"/>
        <v>215800000</v>
      </c>
      <c r="D22" s="9">
        <f t="shared" si="1"/>
        <v>224432000</v>
      </c>
      <c r="E22" s="9">
        <f t="shared" si="1"/>
        <v>233409280</v>
      </c>
      <c r="F22" s="9">
        <f t="shared" si="1"/>
        <v>242745651.20000002</v>
      </c>
      <c r="G22" s="9">
        <f t="shared" si="1"/>
        <v>252455477.248</v>
      </c>
    </row>
    <row r="23" spans="1:7" ht="15" x14ac:dyDescent="0.25">
      <c r="A23" s="5" t="s">
        <v>20</v>
      </c>
      <c r="B23" s="29">
        <v>177500000</v>
      </c>
      <c r="C23" s="29">
        <v>184600000</v>
      </c>
      <c r="D23" s="29">
        <v>191984000</v>
      </c>
      <c r="E23" s="29">
        <v>199663360</v>
      </c>
      <c r="F23" s="29">
        <v>207649894.40000001</v>
      </c>
      <c r="G23" s="29">
        <v>215955890.176</v>
      </c>
    </row>
    <row r="24" spans="1:7" ht="15" x14ac:dyDescent="0.25">
      <c r="A24" s="5" t="s">
        <v>21</v>
      </c>
      <c r="B24" s="29">
        <v>30000000</v>
      </c>
      <c r="C24" s="29">
        <v>31200000</v>
      </c>
      <c r="D24" s="29">
        <v>32448000</v>
      </c>
      <c r="E24" s="29">
        <v>33745920</v>
      </c>
      <c r="F24" s="29">
        <v>35095756.800000004</v>
      </c>
      <c r="G24" s="29">
        <v>36499587.072000004</v>
      </c>
    </row>
    <row r="25" spans="1:7" ht="15" x14ac:dyDescent="0.25">
      <c r="A25" s="5" t="s">
        <v>22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</row>
    <row r="26" spans="1:7" ht="15" x14ac:dyDescent="0.25">
      <c r="A26" s="10" t="s">
        <v>23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ht="15" x14ac:dyDescent="0.25">
      <c r="A27" s="5" t="s">
        <v>24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</row>
    <row r="28" spans="1:7" ht="15" x14ac:dyDescent="0.25">
      <c r="A28" s="7"/>
      <c r="B28" s="7"/>
      <c r="C28" s="7"/>
      <c r="D28" s="7"/>
      <c r="E28" s="7"/>
      <c r="F28" s="7"/>
      <c r="G28" s="7"/>
    </row>
    <row r="29" spans="1:7" ht="15" x14ac:dyDescent="0.25">
      <c r="A29" s="8" t="s">
        <v>25</v>
      </c>
      <c r="B29" s="9">
        <f t="shared" ref="B29:G29" si="2">B30</f>
        <v>0</v>
      </c>
      <c r="C29" s="9">
        <f t="shared" si="2"/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ht="15" x14ac:dyDescent="0.25">
      <c r="A30" s="5" t="s">
        <v>26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</row>
    <row r="31" spans="1:7" ht="15" x14ac:dyDescent="0.25">
      <c r="A31" s="7"/>
      <c r="B31" s="7"/>
      <c r="C31" s="7"/>
      <c r="D31" s="7"/>
      <c r="E31" s="7"/>
      <c r="F31" s="7"/>
      <c r="G31" s="7"/>
    </row>
    <row r="32" spans="1:7" ht="15" x14ac:dyDescent="0.25">
      <c r="A32" s="11" t="s">
        <v>27</v>
      </c>
      <c r="B32" s="9">
        <f t="shared" ref="B32:G32" si="3">B29+B22+B8</f>
        <v>420759000</v>
      </c>
      <c r="C32" s="9">
        <f t="shared" si="3"/>
        <v>437589360</v>
      </c>
      <c r="D32" s="9">
        <f t="shared" si="3"/>
        <v>455092934.39999998</v>
      </c>
      <c r="E32" s="9">
        <f t="shared" si="3"/>
        <v>473296651.77600002</v>
      </c>
      <c r="F32" s="9">
        <f t="shared" si="3"/>
        <v>492228517.84704006</v>
      </c>
      <c r="G32" s="9">
        <f t="shared" si="3"/>
        <v>511917658.56092161</v>
      </c>
    </row>
    <row r="33" spans="1:7" ht="15" x14ac:dyDescent="0.25">
      <c r="A33" s="7"/>
      <c r="B33" s="7"/>
      <c r="C33" s="7"/>
      <c r="D33" s="7"/>
      <c r="E33" s="7"/>
      <c r="F33" s="7"/>
      <c r="G33" s="7"/>
    </row>
    <row r="34" spans="1:7" ht="15" x14ac:dyDescent="0.25">
      <c r="A34" s="8" t="s">
        <v>28</v>
      </c>
      <c r="B34" s="12"/>
      <c r="C34" s="12"/>
      <c r="D34" s="12"/>
      <c r="E34" s="12"/>
      <c r="F34" s="12"/>
      <c r="G34" s="12"/>
    </row>
    <row r="35" spans="1:7" ht="30" x14ac:dyDescent="0.25">
      <c r="A35" s="13" t="s">
        <v>29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</row>
    <row r="36" spans="1:7" ht="30" x14ac:dyDescent="0.25">
      <c r="A36" s="13" t="s">
        <v>30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</row>
    <row r="37" spans="1:7" ht="15" x14ac:dyDescent="0.25">
      <c r="A37" s="8" t="s">
        <v>31</v>
      </c>
      <c r="B37" s="9">
        <f t="shared" ref="B37:G37" si="4">B36+B35</f>
        <v>0</v>
      </c>
      <c r="C37" s="9">
        <f t="shared" si="4"/>
        <v>0</v>
      </c>
      <c r="D37" s="9">
        <f t="shared" si="4"/>
        <v>0</v>
      </c>
      <c r="E37" s="9">
        <f t="shared" si="4"/>
        <v>0</v>
      </c>
      <c r="F37" s="9">
        <f t="shared" si="4"/>
        <v>0</v>
      </c>
      <c r="G37" s="9">
        <f t="shared" si="4"/>
        <v>0</v>
      </c>
    </row>
    <row r="38" spans="1:7" ht="15" x14ac:dyDescent="0.25">
      <c r="A38" s="14"/>
      <c r="B38" s="15"/>
      <c r="C38" s="15"/>
      <c r="D38" s="15"/>
      <c r="E38" s="15"/>
      <c r="F38" s="15"/>
      <c r="G38" s="15"/>
    </row>
    <row r="39" spans="1:7" ht="15" hidden="1" x14ac:dyDescent="0.25">
      <c r="A39" s="16"/>
      <c r="B39" s="16"/>
      <c r="C39" s="16"/>
      <c r="D39" s="16"/>
      <c r="E39" s="16"/>
      <c r="F39" s="16"/>
      <c r="G39" s="16"/>
    </row>
    <row r="40" spans="1:7" ht="15" hidden="1" x14ac:dyDescent="0.25">
      <c r="A40" s="16"/>
      <c r="B40" s="16"/>
      <c r="C40" s="16"/>
      <c r="D40" s="16"/>
      <c r="E40" s="16"/>
      <c r="F40" s="16"/>
      <c r="G40" s="16"/>
    </row>
    <row r="41" spans="1:7" ht="15" hidden="1" x14ac:dyDescent="0.25">
      <c r="A41" s="16"/>
      <c r="B41" s="16"/>
      <c r="C41" s="16"/>
      <c r="D41" s="16"/>
      <c r="E41" s="16"/>
      <c r="F41" s="16"/>
      <c r="G41" s="16"/>
    </row>
    <row r="42" spans="1:7" ht="15" hidden="1" x14ac:dyDescent="0.25">
      <c r="A42" s="16"/>
      <c r="B42" s="16"/>
      <c r="C42" s="16"/>
      <c r="D42" s="16"/>
      <c r="E42" s="16"/>
      <c r="F42" s="16"/>
      <c r="G42" s="16"/>
    </row>
    <row r="43" spans="1:7" ht="15" hidden="1" x14ac:dyDescent="0.25">
      <c r="A43" s="16"/>
      <c r="B43" s="16"/>
      <c r="C43" s="16"/>
      <c r="D43" s="16"/>
      <c r="E43" s="16"/>
      <c r="F43" s="16"/>
      <c r="G43" s="16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'[1]Info General'!#REF!</xm:f>
          </x14:formula1>
          <x14:formula2>
            <xm:f>'[1]Info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LuceroGV</cp:lastModifiedBy>
  <dcterms:created xsi:type="dcterms:W3CDTF">2019-05-01T17:29:45Z</dcterms:created>
  <dcterms:modified xsi:type="dcterms:W3CDTF">2020-02-27T15:23:22Z</dcterms:modified>
</cp:coreProperties>
</file>