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aun n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10" i="1"/>
  <c r="E12" i="1"/>
  <c r="J9" i="1" l="1"/>
  <c r="J8" i="1"/>
  <c r="E18" i="1" l="1"/>
  <c r="J18" i="1" s="1"/>
  <c r="J16" i="1"/>
  <c r="J17" i="1"/>
  <c r="J15" i="1"/>
  <c r="J14" i="1" l="1"/>
  <c r="J13" i="1" l="1"/>
  <c r="J12" i="1"/>
  <c r="J11" i="1" l="1"/>
  <c r="J10" i="1"/>
  <c r="J7" i="1"/>
  <c r="J6" i="1" l="1"/>
</calcChain>
</file>

<file path=xl/sharedStrings.xml><?xml version="1.0" encoding="utf-8"?>
<sst xmlns="http://schemas.openxmlformats.org/spreadsheetml/2006/main" count="82" uniqueCount="37">
  <si>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</si>
  <si>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</si>
  <si>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</si>
  <si>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</si>
  <si>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</si>
  <si>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</si>
  <si>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</si>
  <si>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</si>
  <si>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</si>
  <si>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</si>
  <si>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</si>
  <si>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</si>
  <si>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</si>
  <si>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</si>
  <si>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</si>
  <si>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</si>
  <si>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</si>
  <si>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</si>
  <si>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</si>
  <si>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</si>
  <si>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</si>
  <si>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</si>
  <si>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</si>
  <si>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 xml:space="preserve">Programa Servicios Básicos en Mí Comunidad </t>
  </si>
  <si>
    <t>Obras Públicas/Municipio Valle de Santiago, Gto.</t>
  </si>
  <si>
    <t>Conectando Mí Camino Rural</t>
  </si>
  <si>
    <t>Me Mueve para el Ejercicio Fiscal 2019</t>
  </si>
  <si>
    <t>Comisión del Deporte del Estado de Guanajuato</t>
  </si>
  <si>
    <t xml:space="preserve">Vive Mejor con Impulso </t>
  </si>
  <si>
    <t>Secretaría de Desarrollo Social y Humano</t>
  </si>
  <si>
    <t>Primera Etapa de Restauración del Templo de San Jerónimo en la Comunidad de San Jerónimo de Araceo</t>
  </si>
  <si>
    <t>Instituto Estatal de la Cultura</t>
  </si>
  <si>
    <t>Mi Patio Productivo</t>
  </si>
  <si>
    <t>Mi Ganado Productivo</t>
  </si>
  <si>
    <t>Programa Servicios Básicos Guanajuato</t>
  </si>
  <si>
    <t>Captemos Agua 2019</t>
  </si>
  <si>
    <t>Enero-Diciembre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</si>
</sst>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J2"/>
    </sheetView>
  </sheetViews>
  <sheetFormatPr baseColWidth="10" defaultRowHeight="11.25" x14ac:dyDescent="0.2"/>
  <cols>
    <col min="1" max="2" width="23.28515625" style="17" customWidth="1"/>
    <col min="3" max="3" width="13.7109375" style="17" customWidth="1"/>
    <col min="4" max="4" width="14.7109375" style="17" customWidth="1"/>
    <col min="5" max="5" width="14.28515625" style="17" customWidth="1"/>
    <col min="6" max="7" width="15.28515625" style="17" customWidth="1"/>
    <col min="8" max="8" width="15.140625" style="17" customWidth="1"/>
    <col min="9" max="9" width="14.85546875" style="17" customWidth="1"/>
    <col min="10" max="10" width="15.5703125" style="17" bestFit="1" customWidth="1"/>
    <col min="11" max="16384" width="11.42578125" style="17"/>
  </cols>
  <sheetData>
    <row r="1" spans="1:10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">
      <c r="A4" s="20" t="s">
        <v>0</v>
      </c>
      <c r="B4" s="21" t="s">
        <v>1</v>
      </c>
      <c r="C4" s="21"/>
      <c r="D4" s="21" t="s">
        <v>2</v>
      </c>
      <c r="E4" s="21"/>
      <c r="F4" s="21" t="s">
        <v>3</v>
      </c>
      <c r="G4" s="21"/>
      <c r="H4" s="21" t="s">
        <v>4</v>
      </c>
      <c r="I4" s="21"/>
      <c r="J4" s="20" t="s">
        <v>5</v>
      </c>
    </row>
    <row r="5" spans="1:10" ht="22.5" x14ac:dyDescent="0.2">
      <c r="A5" s="20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20"/>
    </row>
    <row r="6" spans="1:10" ht="45" x14ac:dyDescent="0.2">
      <c r="A6" s="7" t="s">
        <v>35</v>
      </c>
      <c r="B6" s="4" t="s">
        <v>8</v>
      </c>
      <c r="C6" s="1">
        <v>0</v>
      </c>
      <c r="D6" s="3" t="s">
        <v>10</v>
      </c>
      <c r="E6" s="2">
        <v>611928.46</v>
      </c>
      <c r="F6" s="3" t="s">
        <v>14</v>
      </c>
      <c r="G6" s="1">
        <v>305964.23</v>
      </c>
      <c r="H6" s="4" t="s">
        <v>9</v>
      </c>
      <c r="I6" s="1">
        <v>305964.23</v>
      </c>
      <c r="J6" s="8">
        <f>C6+E6+G6+I6</f>
        <v>1223856.92</v>
      </c>
    </row>
    <row r="7" spans="1:10" ht="56.25" x14ac:dyDescent="0.2">
      <c r="A7" s="3" t="s">
        <v>15</v>
      </c>
      <c r="B7" s="4" t="s">
        <v>8</v>
      </c>
      <c r="C7" s="1">
        <v>0</v>
      </c>
      <c r="D7" s="3" t="s">
        <v>16</v>
      </c>
      <c r="E7" s="2">
        <f>2944362.07</f>
        <v>2944362.07</v>
      </c>
      <c r="F7" s="3" t="s">
        <v>13</v>
      </c>
      <c r="G7" s="1">
        <v>578181.73</v>
      </c>
      <c r="H7" s="4" t="s">
        <v>8</v>
      </c>
      <c r="I7" s="1">
        <v>0</v>
      </c>
      <c r="J7" s="8">
        <f>C7+E7+G7+I7</f>
        <v>3522543.8</v>
      </c>
    </row>
    <row r="8" spans="1:10" ht="56.25" x14ac:dyDescent="0.2">
      <c r="A8" s="3" t="s">
        <v>11</v>
      </c>
      <c r="B8" s="3" t="s">
        <v>12</v>
      </c>
      <c r="C8" s="1">
        <f>9505193-245888.05</f>
        <v>9259304.9499999993</v>
      </c>
      <c r="D8" s="1" t="s">
        <v>8</v>
      </c>
      <c r="E8" s="1">
        <v>0</v>
      </c>
      <c r="F8" s="6" t="s">
        <v>13</v>
      </c>
      <c r="G8" s="1">
        <v>1868414.71</v>
      </c>
      <c r="H8" s="4" t="s">
        <v>8</v>
      </c>
      <c r="I8" s="1">
        <v>0</v>
      </c>
      <c r="J8" s="8">
        <f>C8+E8+G8+I8</f>
        <v>11127719.66</v>
      </c>
    </row>
    <row r="9" spans="1:10" ht="28.5" customHeight="1" x14ac:dyDescent="0.2">
      <c r="A9" s="10" t="s">
        <v>17</v>
      </c>
      <c r="B9" s="4" t="s">
        <v>8</v>
      </c>
      <c r="C9" s="1">
        <v>0</v>
      </c>
      <c r="D9" s="11" t="s">
        <v>16</v>
      </c>
      <c r="E9" s="2">
        <v>86261.96</v>
      </c>
      <c r="F9" s="11" t="s">
        <v>18</v>
      </c>
      <c r="G9" s="1">
        <v>99079.47</v>
      </c>
      <c r="H9" s="2" t="s">
        <v>8</v>
      </c>
      <c r="I9" s="1">
        <v>0</v>
      </c>
      <c r="J9" s="8">
        <f>C9+E9+G9+I9</f>
        <v>185341.43</v>
      </c>
    </row>
    <row r="10" spans="1:10" ht="33.75" x14ac:dyDescent="0.2">
      <c r="A10" s="7" t="s">
        <v>21</v>
      </c>
      <c r="B10" s="7" t="s">
        <v>22</v>
      </c>
      <c r="C10" s="8">
        <f>199020-55.12</f>
        <v>198964.88</v>
      </c>
      <c r="D10" s="1" t="s">
        <v>8</v>
      </c>
      <c r="E10" s="1">
        <v>0</v>
      </c>
      <c r="F10" s="1" t="s">
        <v>8</v>
      </c>
      <c r="G10" s="1">
        <v>0</v>
      </c>
      <c r="H10" s="1" t="s">
        <v>8</v>
      </c>
      <c r="I10" s="1">
        <v>0</v>
      </c>
      <c r="J10" s="14">
        <f t="shared" ref="J10:J18" si="0">C10+E10+G10+I10</f>
        <v>198964.88</v>
      </c>
    </row>
    <row r="11" spans="1:10" ht="45" x14ac:dyDescent="0.2">
      <c r="A11" s="7" t="s">
        <v>23</v>
      </c>
      <c r="B11" s="4" t="s">
        <v>8</v>
      </c>
      <c r="C11" s="9">
        <v>0</v>
      </c>
      <c r="D11" s="3" t="s">
        <v>29</v>
      </c>
      <c r="E11" s="1">
        <v>2351240.63</v>
      </c>
      <c r="F11" s="3" t="s">
        <v>24</v>
      </c>
      <c r="G11" s="1">
        <v>2863300.41</v>
      </c>
      <c r="H11" s="4" t="s">
        <v>8</v>
      </c>
      <c r="I11" s="9">
        <v>0</v>
      </c>
      <c r="J11" s="14">
        <f t="shared" si="0"/>
        <v>5214541.04</v>
      </c>
    </row>
    <row r="12" spans="1:10" ht="45" x14ac:dyDescent="0.2">
      <c r="A12" s="7" t="s">
        <v>25</v>
      </c>
      <c r="B12" s="7" t="s">
        <v>8</v>
      </c>
      <c r="C12" s="8">
        <v>0</v>
      </c>
      <c r="D12" s="3" t="s">
        <v>10</v>
      </c>
      <c r="E12" s="8">
        <f>860000-0.01</f>
        <v>859999.99</v>
      </c>
      <c r="F12" s="3" t="s">
        <v>14</v>
      </c>
      <c r="G12" s="8">
        <v>430000</v>
      </c>
      <c r="H12" s="13" t="s">
        <v>9</v>
      </c>
      <c r="I12" s="8">
        <v>430000</v>
      </c>
      <c r="J12" s="14">
        <f t="shared" si="0"/>
        <v>1719999.99</v>
      </c>
    </row>
    <row r="13" spans="1:10" ht="45" x14ac:dyDescent="0.2">
      <c r="A13" s="7" t="s">
        <v>26</v>
      </c>
      <c r="B13" s="13" t="s">
        <v>8</v>
      </c>
      <c r="C13" s="8">
        <v>0</v>
      </c>
      <c r="D13" s="3" t="s">
        <v>27</v>
      </c>
      <c r="E13" s="8">
        <v>168818.7</v>
      </c>
      <c r="F13" s="3" t="s">
        <v>24</v>
      </c>
      <c r="G13" s="8">
        <v>183932.36</v>
      </c>
      <c r="H13" s="13" t="s">
        <v>8</v>
      </c>
      <c r="I13" s="8">
        <v>0</v>
      </c>
      <c r="J13" s="14">
        <f t="shared" si="0"/>
        <v>352751.06</v>
      </c>
    </row>
    <row r="14" spans="1:10" ht="33.75" x14ac:dyDescent="0.2">
      <c r="A14" s="7" t="s">
        <v>28</v>
      </c>
      <c r="B14" s="13" t="s">
        <v>8</v>
      </c>
      <c r="C14" s="8">
        <v>1276123.97</v>
      </c>
      <c r="D14" s="3" t="s">
        <v>29</v>
      </c>
      <c r="E14" s="8">
        <v>1469698.58</v>
      </c>
      <c r="F14" s="3" t="s">
        <v>14</v>
      </c>
      <c r="G14" s="8">
        <v>783195.97</v>
      </c>
      <c r="H14" s="13" t="s">
        <v>8</v>
      </c>
      <c r="I14" s="8">
        <v>0</v>
      </c>
      <c r="J14" s="14">
        <f t="shared" si="0"/>
        <v>3529018.5199999996</v>
      </c>
    </row>
    <row r="15" spans="1:10" ht="45" x14ac:dyDescent="0.2">
      <c r="A15" s="7" t="s">
        <v>30</v>
      </c>
      <c r="B15" s="13" t="s">
        <v>8</v>
      </c>
      <c r="C15" s="8">
        <v>0</v>
      </c>
      <c r="D15" s="7" t="s">
        <v>31</v>
      </c>
      <c r="E15" s="8">
        <v>1465000</v>
      </c>
      <c r="F15" s="7" t="s">
        <v>8</v>
      </c>
      <c r="G15" s="1">
        <v>0</v>
      </c>
      <c r="H15" s="13" t="s">
        <v>8</v>
      </c>
      <c r="I15" s="8">
        <v>0</v>
      </c>
      <c r="J15" s="14">
        <f t="shared" si="0"/>
        <v>1465000</v>
      </c>
    </row>
    <row r="16" spans="1:10" ht="45" x14ac:dyDescent="0.2">
      <c r="A16" s="7" t="s">
        <v>32</v>
      </c>
      <c r="B16" s="13" t="s">
        <v>8</v>
      </c>
      <c r="C16" s="8">
        <v>0</v>
      </c>
      <c r="D16" s="3" t="s">
        <v>10</v>
      </c>
      <c r="E16" s="1">
        <v>0</v>
      </c>
      <c r="F16" s="3" t="s">
        <v>14</v>
      </c>
      <c r="G16" s="15">
        <v>0</v>
      </c>
      <c r="H16" s="12" t="s">
        <v>9</v>
      </c>
      <c r="I16" s="1">
        <v>0</v>
      </c>
      <c r="J16" s="14">
        <f t="shared" si="0"/>
        <v>0</v>
      </c>
    </row>
    <row r="17" spans="1:10" ht="45" x14ac:dyDescent="0.2">
      <c r="A17" s="7" t="s">
        <v>33</v>
      </c>
      <c r="B17" s="13" t="s">
        <v>8</v>
      </c>
      <c r="C17" s="8">
        <v>0</v>
      </c>
      <c r="D17" s="3" t="s">
        <v>10</v>
      </c>
      <c r="E17" s="15">
        <v>744170.1</v>
      </c>
      <c r="F17" s="3" t="s">
        <v>14</v>
      </c>
      <c r="G17" s="1">
        <v>839250</v>
      </c>
      <c r="H17" s="4" t="s">
        <v>9</v>
      </c>
      <c r="I17" s="15">
        <v>392877.9</v>
      </c>
      <c r="J17" s="16">
        <f t="shared" si="0"/>
        <v>1976298</v>
      </c>
    </row>
    <row r="18" spans="1:10" ht="45" x14ac:dyDescent="0.2">
      <c r="A18" s="7" t="s">
        <v>34</v>
      </c>
      <c r="B18" s="13" t="s">
        <v>8</v>
      </c>
      <c r="C18" s="8">
        <v>0</v>
      </c>
      <c r="D18" s="3" t="s">
        <v>29</v>
      </c>
      <c r="E18" s="1">
        <f>1323173.88+576826.12</f>
        <v>1900000</v>
      </c>
      <c r="F18" s="3" t="s">
        <v>24</v>
      </c>
      <c r="G18" s="1">
        <v>1041473.96</v>
      </c>
      <c r="H18" s="4" t="s">
        <v>8</v>
      </c>
      <c r="I18" s="1">
        <v>0</v>
      </c>
      <c r="J18" s="16">
        <f t="shared" si="0"/>
        <v>2941473.96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cp:lastPrinted>2020-02-11T20:04:35Z</cp:lastPrinted>
  <dcterms:created xsi:type="dcterms:W3CDTF">2017-06-05T15:40:59Z</dcterms:created>
  <dcterms:modified xsi:type="dcterms:W3CDTF">2020-02-27T21:51:52Z</dcterms:modified>
</cp:coreProperties>
</file>